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09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<sst xmlns="http://schemas.openxmlformats.org/spreadsheetml/2006/main" count="39" uniqueCount="29">
  <si>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Detrital organic fraction</t>
  </si>
  <si>
    <t>Carbonate organic fraction</t>
  </si>
  <si>
    <t>opal organic fraction</t>
  </si>
  <si>
    <t>Corr.</t>
  </si>
  <si>
    <t>Calendar Year</t>
  </si>
  <si>
    <t>Dry Bulk</t>
  </si>
  <si>
    <t>%CaCO3</t>
  </si>
  <si>
    <t>%Opal</t>
  </si>
  <si>
    <t>%C-org</t>
  </si>
  <si>
    <t>%Terrig</t>
  </si>
  <si>
    <t>Carb MAR</t>
  </si>
  <si>
    <t>Opal MAR</t>
  </si>
  <si>
    <t>Corg MAR</t>
  </si>
  <si>
    <t>Terr MAR</t>
  </si>
  <si>
    <t>MAR</t>
  </si>
  <si>
    <t>Depth</t>
  </si>
  <si>
    <t>Age Model</t>
  </si>
  <si>
    <t>Sed Rate</t>
  </si>
  <si>
    <t>density</t>
  </si>
  <si>
    <t>Detrital Corg/Min</t>
  </si>
  <si>
    <t>Carbonate Corg/Min</t>
  </si>
  <si>
    <t>Diatom Corg/Min</t>
  </si>
  <si>
    <t>Total mineralized</t>
  </si>
  <si>
    <t>organic-walled</t>
  </si>
  <si>
    <t>% OM</t>
  </si>
  <si>
    <t>Opal organic fraction</t>
  </si>
  <si>
    <t>Core PL07-39PC - Cariaco Basin</t>
  </si>
  <si>
    <t>Supplementary downloadable material for: Riboulleau, Tribovillard, Baudin, Bout-Roumazeilles and Lyons -  Unexpectedly low organic matter content in Cariaco Basin sediments during the Younger Dryas. Origin and implications</t>
  </si>
  <si>
    <t xml:space="preserve">Original data: Peterson, L.C., Overpeck, J.T., Murray, D.W., 1995. Anoxic basin records detailed climate history. JOI/USSAC Newsletter 8, 10-13. Recent age model and MAR recalculation: L. Peterson Pers. comm. (2009)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</si>
</sst>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_)"/>
    <numFmt numFmtId="172" formatCode="0.0000000"/>
    <numFmt numFmtId="173" formatCode="0.0_)"/>
  </numFmts>
  <fonts count="3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19" applyFont="1" applyFill="1" applyBorder="1" applyAlignment="1" applyProtection="1">
      <alignment horizontal="center"/>
      <protection/>
    </xf>
    <xf numFmtId="1" fontId="0" fillId="0" borderId="0" xfId="19" applyNumberFormat="1" applyFont="1" applyFill="1" applyBorder="1" applyAlignment="1" applyProtection="1">
      <alignment horizontal="center"/>
      <protection/>
    </xf>
    <xf numFmtId="164" fontId="0" fillId="0" borderId="0" xfId="19" applyFont="1" applyFill="1" applyBorder="1" applyAlignment="1">
      <alignment horizontal="center"/>
      <protection/>
    </xf>
    <xf numFmtId="164" fontId="0" fillId="0" borderId="0" xfId="19" applyFont="1" applyFill="1" applyBorder="1" applyAlignment="1" applyProtection="1">
      <alignment horizontal="center" wrapText="1"/>
      <protection/>
    </xf>
    <xf numFmtId="1" fontId="0" fillId="0" borderId="0" xfId="19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171" fontId="0" fillId="0" borderId="0" xfId="19" applyNumberFormat="1" applyFont="1" applyFill="1" applyBorder="1" applyAlignment="1" applyProtection="1">
      <alignment horizontal="center"/>
      <protection/>
    </xf>
    <xf numFmtId="165" fontId="0" fillId="0" borderId="0" xfId="19" applyNumberFormat="1" applyFont="1" applyFill="1" applyBorder="1" applyAlignment="1" applyProtection="1">
      <alignment horizontal="center"/>
      <protection/>
    </xf>
    <xf numFmtId="164" fontId="0" fillId="0" borderId="0" xfId="19" applyNumberFormat="1" applyFont="1" applyFill="1" applyBorder="1" applyAlignment="1" applyProtection="1">
      <alignment horizontal="center"/>
      <protection/>
    </xf>
    <xf numFmtId="169" fontId="0" fillId="0" borderId="0" xfId="19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>
      <alignment horizontal="center"/>
    </xf>
    <xf numFmtId="169" fontId="0" fillId="0" borderId="0" xfId="19" applyNumberFormat="1" applyFont="1" applyFill="1" applyBorder="1" applyAlignment="1">
      <alignment horizontal="center"/>
      <protection/>
    </xf>
    <xf numFmtId="2" fontId="0" fillId="0" borderId="0" xfId="19" applyNumberFormat="1" applyFont="1" applyFill="1" applyBorder="1" applyAlignment="1">
      <alignment horizontal="center"/>
      <protection/>
    </xf>
    <xf numFmtId="2" fontId="0" fillId="0" borderId="0" xfId="0" applyNumberFormat="1" applyFont="1" applyFill="1" applyBorder="1" applyAlignment="1">
      <alignment horizontal="center"/>
    </xf>
    <xf numFmtId="164" fontId="2" fillId="0" borderId="0" xfId="19" applyFont="1" applyFill="1" applyBorder="1" applyAlignment="1" applyProtection="1">
      <alignment horizontal="center"/>
      <protection/>
    </xf>
    <xf numFmtId="1" fontId="2" fillId="0" borderId="0" xfId="19" applyNumberFormat="1" applyFont="1" applyFill="1" applyBorder="1" applyAlignment="1" applyProtection="1">
      <alignment horizontal="center"/>
      <protection/>
    </xf>
    <xf numFmtId="164" fontId="2" fillId="0" borderId="0" xfId="19" applyFont="1" applyFill="1" applyBorder="1" applyAlignment="1">
      <alignment horizontal="center" wrapText="1"/>
      <protection/>
    </xf>
    <xf numFmtId="164" fontId="2" fillId="0" borderId="0" xfId="19" applyFont="1" applyFill="1" applyBorder="1" applyAlignment="1" applyProtection="1">
      <alignment horizontal="center" wrapText="1"/>
      <protection/>
    </xf>
    <xf numFmtId="1" fontId="2" fillId="0" borderId="0" xfId="19" applyNumberFormat="1" applyFont="1" applyFill="1" applyBorder="1" applyAlignment="1">
      <alignment horizontal="center"/>
      <protection/>
    </xf>
    <xf numFmtId="164" fontId="2" fillId="0" borderId="0" xfId="19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39PCFLUX_Armel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15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1" width="12.7109375" style="6" customWidth="1"/>
    <col min="12" max="24" width="12.7109375" style="3" customWidth="1"/>
    <col min="25" max="25" width="6.8515625" style="3" customWidth="1"/>
    <col min="26" max="27" width="7.8515625" style="3" customWidth="1"/>
    <col min="28" max="28" width="8.7109375" style="3" customWidth="1"/>
    <col min="29" max="29" width="7.8515625" style="3" customWidth="1"/>
    <col min="30" max="31" width="6.8515625" style="3" customWidth="1"/>
    <col min="32" max="33" width="7.8515625" style="3" customWidth="1"/>
    <col min="34" max="34" width="8.7109375" style="3" customWidth="1"/>
    <col min="35" max="35" width="7.8515625" style="3" customWidth="1"/>
    <col min="36" max="37" width="6.8515625" style="3" customWidth="1"/>
    <col min="38" max="16384" width="11.421875" style="6" customWidth="1"/>
  </cols>
  <sheetData>
    <row r="1" ht="12.75">
      <c r="A1" s="22" t="s">
        <v>27</v>
      </c>
    </row>
    <row r="3" ht="12.75">
      <c r="A3" s="22" t="s">
        <v>28</v>
      </c>
    </row>
    <row r="4" ht="12.75">
      <c r="A4" s="22" t="s">
        <v>26</v>
      </c>
    </row>
    <row r="5" spans="1:37" s="21" customFormat="1" ht="38.25">
      <c r="A5" s="15" t="s">
        <v>3</v>
      </c>
      <c r="B5" s="16" t="s">
        <v>4</v>
      </c>
      <c r="C5" s="16"/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7" t="s">
        <v>19</v>
      </c>
      <c r="N5" s="17" t="s">
        <v>20</v>
      </c>
      <c r="O5" s="17" t="s">
        <v>21</v>
      </c>
      <c r="P5" s="18" t="s">
        <v>0</v>
      </c>
      <c r="Q5" s="18" t="s">
        <v>1</v>
      </c>
      <c r="R5" s="18" t="s">
        <v>25</v>
      </c>
      <c r="S5" s="17" t="s">
        <v>22</v>
      </c>
      <c r="T5" s="17" t="s">
        <v>23</v>
      </c>
      <c r="U5" s="18" t="s">
        <v>0</v>
      </c>
      <c r="V5" s="18" t="s">
        <v>1</v>
      </c>
      <c r="W5" s="18" t="s">
        <v>2</v>
      </c>
      <c r="X5" s="17" t="s">
        <v>23</v>
      </c>
      <c r="Y5" s="19"/>
      <c r="Z5" s="20"/>
      <c r="AA5" s="20"/>
      <c r="AB5" s="20"/>
      <c r="AD5" s="19"/>
      <c r="AE5" s="19"/>
      <c r="AJ5" s="19"/>
      <c r="AK5" s="19"/>
    </row>
    <row r="6" spans="1:24" ht="12.75">
      <c r="A6" s="1" t="s">
        <v>15</v>
      </c>
      <c r="B6" s="2" t="s">
        <v>16</v>
      </c>
      <c r="C6" s="2" t="s">
        <v>17</v>
      </c>
      <c r="D6" s="7" t="s">
        <v>18</v>
      </c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3" t="s">
        <v>14</v>
      </c>
      <c r="Q6" s="3" t="s">
        <v>14</v>
      </c>
      <c r="R6" s="3" t="s">
        <v>14</v>
      </c>
      <c r="S6" s="3" t="s">
        <v>14</v>
      </c>
      <c r="T6" s="5" t="s">
        <v>14</v>
      </c>
      <c r="U6" s="3" t="s">
        <v>24</v>
      </c>
      <c r="V6" s="3" t="s">
        <v>24</v>
      </c>
      <c r="W6" s="3" t="s">
        <v>24</v>
      </c>
      <c r="X6" s="3" t="s">
        <v>24</v>
      </c>
    </row>
    <row r="7" spans="1:39" ht="12.75">
      <c r="A7" s="9">
        <v>0</v>
      </c>
      <c r="B7" s="2">
        <v>294</v>
      </c>
      <c r="C7" s="10">
        <v>0.038</v>
      </c>
      <c r="D7" s="7">
        <v>0.257</v>
      </c>
      <c r="E7" s="8">
        <v>23.62</v>
      </c>
      <c r="F7" s="8">
        <v>2.124</v>
      </c>
      <c r="G7" s="8">
        <v>5.18</v>
      </c>
      <c r="H7" s="8">
        <v>61.08</v>
      </c>
      <c r="I7" s="8">
        <f aca="true" t="shared" si="0" ref="I7:I38">+(C7*D7*E7)*10</f>
        <v>2.3067292000000004</v>
      </c>
      <c r="J7" s="8">
        <f aca="true" t="shared" si="1" ref="J7:J38">+(C7*D7*F7)*10</f>
        <v>0.20742984000000003</v>
      </c>
      <c r="K7" s="8">
        <f>+($C7*$D7*$G7)*10</f>
        <v>0.5058788000000001</v>
      </c>
      <c r="L7" s="8">
        <f aca="true" t="shared" si="2" ref="L7:L30">+(C7*D7*H7)*10</f>
        <v>5.9650728</v>
      </c>
      <c r="M7" s="11">
        <v>0.005</v>
      </c>
      <c r="N7" s="11">
        <v>0.015</v>
      </c>
      <c r="O7" s="11">
        <v>0.2</v>
      </c>
      <c r="P7" s="12">
        <f aca="true" t="shared" si="3" ref="P7:P38">M7*L7</f>
        <v>0.029825364</v>
      </c>
      <c r="Q7" s="13">
        <f aca="true" t="shared" si="4" ref="Q7:Q38">N7*I7</f>
        <v>0.034600938000000005</v>
      </c>
      <c r="R7" s="13">
        <f aca="true" t="shared" si="5" ref="R7:R38">O7*J7</f>
        <v>0.04148596800000001</v>
      </c>
      <c r="S7" s="13">
        <f>P7+Q7+R7</f>
        <v>0.10591227000000002</v>
      </c>
      <c r="T7" s="13">
        <f aca="true" t="shared" si="6" ref="T7:T38">K7-S7</f>
        <v>0.39996653000000004</v>
      </c>
      <c r="U7" s="14">
        <f>P7/$K7*100</f>
        <v>5.895752895752895</v>
      </c>
      <c r="V7" s="14">
        <f>Q7/$K7*100</f>
        <v>6.83976833976834</v>
      </c>
      <c r="W7" s="14">
        <f>R7/$K7*100</f>
        <v>8.200772200772203</v>
      </c>
      <c r="X7" s="14">
        <f>T7/$K7*100</f>
        <v>79.06370656370656</v>
      </c>
      <c r="Y7" s="13"/>
      <c r="Z7" s="13"/>
      <c r="AA7" s="13"/>
      <c r="AB7" s="13"/>
      <c r="AC7" s="12"/>
      <c r="AD7" s="13"/>
      <c r="AE7" s="13"/>
      <c r="AF7" s="11"/>
      <c r="AG7" s="11"/>
      <c r="AH7" s="11"/>
      <c r="AI7" s="12"/>
      <c r="AJ7" s="13"/>
      <c r="AK7" s="13"/>
      <c r="AL7" s="8"/>
      <c r="AM7" s="8"/>
    </row>
    <row r="8" spans="1:39" ht="12.75">
      <c r="A8" s="9">
        <v>10</v>
      </c>
      <c r="B8" s="2">
        <v>560</v>
      </c>
      <c r="C8" s="10">
        <f aca="true" t="shared" si="7" ref="C8:C39">+(A9-A7)/(B9-B7)</f>
        <v>0.03759398496240601</v>
      </c>
      <c r="D8" s="7">
        <v>0.2816</v>
      </c>
      <c r="E8" s="8">
        <v>23.87</v>
      </c>
      <c r="F8" s="8">
        <v>1.9</v>
      </c>
      <c r="G8" s="8">
        <v>5.68</v>
      </c>
      <c r="H8" s="8">
        <v>60.55</v>
      </c>
      <c r="I8" s="8">
        <f t="shared" si="0"/>
        <v>2.526989473684211</v>
      </c>
      <c r="J8" s="8">
        <f t="shared" si="1"/>
        <v>0.20114285714285712</v>
      </c>
      <c r="K8" s="8">
        <f aca="true" t="shared" si="8" ref="K8:K30">+(C8*D8*G8)*10</f>
        <v>0.6013112781954887</v>
      </c>
      <c r="L8" s="8">
        <f t="shared" si="2"/>
        <v>6.410105263157895</v>
      </c>
      <c r="M8" s="11">
        <v>0.005</v>
      </c>
      <c r="N8" s="11">
        <v>0.015</v>
      </c>
      <c r="O8" s="11">
        <v>0.2</v>
      </c>
      <c r="P8" s="12">
        <f t="shared" si="3"/>
        <v>0.032050526315789474</v>
      </c>
      <c r="Q8" s="13">
        <f t="shared" si="4"/>
        <v>0.03790484210526316</v>
      </c>
      <c r="R8" s="13">
        <f t="shared" si="5"/>
        <v>0.040228571428571426</v>
      </c>
      <c r="S8" s="13">
        <f aca="true" t="shared" si="9" ref="S8:S67">P8+Q8+R8</f>
        <v>0.11018393984962405</v>
      </c>
      <c r="T8" s="13">
        <f t="shared" si="6"/>
        <v>0.49112733834586464</v>
      </c>
      <c r="U8" s="14">
        <f aca="true" t="shared" si="10" ref="U8:U67">P8/$K8*100</f>
        <v>5.330105633802818</v>
      </c>
      <c r="V8" s="14">
        <f aca="true" t="shared" si="11" ref="V8:V67">Q8/$K8*100</f>
        <v>6.303697183098593</v>
      </c>
      <c r="W8" s="14">
        <f aca="true" t="shared" si="12" ref="W8:W67">R8/$K8*100</f>
        <v>6.690140845070422</v>
      </c>
      <c r="X8" s="14">
        <f aca="true" t="shared" si="13" ref="X8:X67">T8/$K8*100</f>
        <v>81.67605633802818</v>
      </c>
      <c r="Y8" s="13"/>
      <c r="Z8" s="13"/>
      <c r="AA8" s="13"/>
      <c r="AB8" s="13"/>
      <c r="AC8" s="12"/>
      <c r="AD8" s="13"/>
      <c r="AE8" s="13"/>
      <c r="AF8" s="11"/>
      <c r="AG8" s="11"/>
      <c r="AH8" s="11"/>
      <c r="AI8" s="12"/>
      <c r="AJ8" s="13"/>
      <c r="AK8" s="13"/>
      <c r="AL8" s="8"/>
      <c r="AM8" s="8"/>
    </row>
    <row r="9" spans="1:39" ht="12.75">
      <c r="A9" s="9">
        <v>20</v>
      </c>
      <c r="B9" s="2">
        <v>826</v>
      </c>
      <c r="C9" s="10">
        <f t="shared" si="7"/>
        <v>0.04106776180698152</v>
      </c>
      <c r="D9" s="7">
        <v>0.304928571428571</v>
      </c>
      <c r="E9" s="8">
        <v>24.64</v>
      </c>
      <c r="F9" s="8">
        <v>1.62</v>
      </c>
      <c r="G9" s="8">
        <v>5.28</v>
      </c>
      <c r="H9" s="8">
        <v>62.46</v>
      </c>
      <c r="I9" s="8">
        <f t="shared" si="0"/>
        <v>3.0856016427104676</v>
      </c>
      <c r="J9" s="8">
        <f t="shared" si="1"/>
        <v>0.2028682898210616</v>
      </c>
      <c r="K9" s="8">
        <f t="shared" si="8"/>
        <v>0.6612003520093859</v>
      </c>
      <c r="L9" s="8">
        <f t="shared" si="2"/>
        <v>7.821699618656486</v>
      </c>
      <c r="M9" s="11">
        <v>0.005</v>
      </c>
      <c r="N9" s="11">
        <v>0.015</v>
      </c>
      <c r="O9" s="11">
        <v>0.2</v>
      </c>
      <c r="P9" s="12">
        <f t="shared" si="3"/>
        <v>0.03910849809328243</v>
      </c>
      <c r="Q9" s="13">
        <f t="shared" si="4"/>
        <v>0.046284024640657014</v>
      </c>
      <c r="R9" s="13">
        <f t="shared" si="5"/>
        <v>0.04057365796421232</v>
      </c>
      <c r="S9" s="13">
        <f t="shared" si="9"/>
        <v>0.12596618069815174</v>
      </c>
      <c r="T9" s="13">
        <f t="shared" si="6"/>
        <v>0.5352341713112341</v>
      </c>
      <c r="U9" s="14">
        <f t="shared" si="10"/>
        <v>5.9147727272727275</v>
      </c>
      <c r="V9" s="14">
        <f t="shared" si="11"/>
        <v>7.000000000000001</v>
      </c>
      <c r="W9" s="14">
        <f t="shared" si="12"/>
        <v>6.136363636363637</v>
      </c>
      <c r="X9" s="14">
        <f t="shared" si="13"/>
        <v>80.94886363636363</v>
      </c>
      <c r="Y9" s="13"/>
      <c r="Z9" s="13"/>
      <c r="AA9" s="13"/>
      <c r="AB9" s="13"/>
      <c r="AC9" s="12"/>
      <c r="AD9" s="13"/>
      <c r="AE9" s="13"/>
      <c r="AF9" s="11"/>
      <c r="AG9" s="11"/>
      <c r="AH9" s="11"/>
      <c r="AI9" s="12"/>
      <c r="AJ9" s="13"/>
      <c r="AK9" s="13"/>
      <c r="AL9" s="8"/>
      <c r="AM9" s="8"/>
    </row>
    <row r="10" spans="1:39" ht="12.75">
      <c r="A10" s="9">
        <v>30</v>
      </c>
      <c r="B10" s="2">
        <v>1047</v>
      </c>
      <c r="C10" s="10">
        <f t="shared" si="7"/>
        <v>0.045351473922902494</v>
      </c>
      <c r="D10" s="7">
        <v>0.298964285714286</v>
      </c>
      <c r="E10" s="8">
        <v>26.2</v>
      </c>
      <c r="F10" s="8">
        <v>1.79</v>
      </c>
      <c r="G10" s="8">
        <v>5.9</v>
      </c>
      <c r="H10" s="8">
        <v>63.11</v>
      </c>
      <c r="I10" s="8">
        <f t="shared" si="0"/>
        <v>3.55231940395206</v>
      </c>
      <c r="J10" s="8">
        <f t="shared" si="1"/>
        <v>0.24269663103336597</v>
      </c>
      <c r="K10" s="8">
        <f t="shared" si="8"/>
        <v>0.7999497894395862</v>
      </c>
      <c r="L10" s="8">
        <f t="shared" si="2"/>
        <v>8.556751052802081</v>
      </c>
      <c r="M10" s="11">
        <v>0.005</v>
      </c>
      <c r="N10" s="11">
        <v>0.015</v>
      </c>
      <c r="O10" s="11">
        <v>0.2</v>
      </c>
      <c r="P10" s="12">
        <f t="shared" si="3"/>
        <v>0.042783755264010404</v>
      </c>
      <c r="Q10" s="13">
        <f t="shared" si="4"/>
        <v>0.0532847910592809</v>
      </c>
      <c r="R10" s="13">
        <f t="shared" si="5"/>
        <v>0.0485393262066732</v>
      </c>
      <c r="S10" s="13">
        <f t="shared" si="9"/>
        <v>0.1446078725299645</v>
      </c>
      <c r="T10" s="13">
        <f t="shared" si="6"/>
        <v>0.6553419169096217</v>
      </c>
      <c r="U10" s="14">
        <f t="shared" si="10"/>
        <v>5.348305084745762</v>
      </c>
      <c r="V10" s="14">
        <f t="shared" si="11"/>
        <v>6.6610169491525415</v>
      </c>
      <c r="W10" s="14">
        <f t="shared" si="12"/>
        <v>6.067796610169492</v>
      </c>
      <c r="X10" s="14">
        <f t="shared" si="13"/>
        <v>81.9228813559322</v>
      </c>
      <c r="Y10" s="13"/>
      <c r="Z10" s="13"/>
      <c r="AA10" s="13"/>
      <c r="AB10" s="13"/>
      <c r="AC10" s="12"/>
      <c r="AD10" s="13"/>
      <c r="AE10" s="13"/>
      <c r="AF10" s="11"/>
      <c r="AG10" s="11"/>
      <c r="AH10" s="11"/>
      <c r="AI10" s="12"/>
      <c r="AJ10" s="13"/>
      <c r="AK10" s="13"/>
      <c r="AL10" s="8"/>
      <c r="AM10" s="8"/>
    </row>
    <row r="11" spans="1:39" ht="12.75">
      <c r="A11" s="9">
        <v>40</v>
      </c>
      <c r="B11" s="2">
        <v>1267</v>
      </c>
      <c r="C11" s="10">
        <f t="shared" si="7"/>
        <v>0.04201680672268908</v>
      </c>
      <c r="D11" s="7">
        <v>0.336592592592592</v>
      </c>
      <c r="E11" s="8">
        <v>24.31</v>
      </c>
      <c r="F11" s="8">
        <v>1.96</v>
      </c>
      <c r="G11" s="8">
        <v>5.63</v>
      </c>
      <c r="H11" s="8">
        <v>64.1</v>
      </c>
      <c r="I11" s="8">
        <f t="shared" si="0"/>
        <v>3.438052910052904</v>
      </c>
      <c r="J11" s="8">
        <f t="shared" si="1"/>
        <v>0.2771938997821346</v>
      </c>
      <c r="K11" s="8">
        <f t="shared" si="8"/>
        <v>0.7962253345782744</v>
      </c>
      <c r="L11" s="8">
        <f t="shared" si="2"/>
        <v>9.065371926548382</v>
      </c>
      <c r="M11" s="11">
        <v>0.005</v>
      </c>
      <c r="N11" s="11">
        <v>0.015</v>
      </c>
      <c r="O11" s="11">
        <v>0.2</v>
      </c>
      <c r="P11" s="12">
        <f t="shared" si="3"/>
        <v>0.04532685963274191</v>
      </c>
      <c r="Q11" s="13">
        <f t="shared" si="4"/>
        <v>0.05157079365079356</v>
      </c>
      <c r="R11" s="13">
        <f t="shared" si="5"/>
        <v>0.055438779956426924</v>
      </c>
      <c r="S11" s="13">
        <f t="shared" si="9"/>
        <v>0.1523364332399624</v>
      </c>
      <c r="T11" s="13">
        <f t="shared" si="6"/>
        <v>0.643888901338312</v>
      </c>
      <c r="U11" s="14">
        <f t="shared" si="10"/>
        <v>5.69271758436945</v>
      </c>
      <c r="V11" s="14">
        <f t="shared" si="11"/>
        <v>6.476909413854353</v>
      </c>
      <c r="W11" s="14">
        <f t="shared" si="12"/>
        <v>6.962699822380107</v>
      </c>
      <c r="X11" s="14">
        <f t="shared" si="13"/>
        <v>80.86767317939609</v>
      </c>
      <c r="Y11" s="13"/>
      <c r="Z11" s="13"/>
      <c r="AA11" s="13"/>
      <c r="AB11" s="13"/>
      <c r="AC11" s="12"/>
      <c r="AD11" s="13"/>
      <c r="AE11" s="13"/>
      <c r="AF11" s="11"/>
      <c r="AG11" s="11"/>
      <c r="AH11" s="11"/>
      <c r="AI11" s="12"/>
      <c r="AJ11" s="13"/>
      <c r="AK11" s="13"/>
      <c r="AL11" s="8"/>
      <c r="AM11" s="8"/>
    </row>
    <row r="12" spans="1:39" ht="12.75">
      <c r="A12" s="9">
        <v>50</v>
      </c>
      <c r="B12" s="2">
        <v>1523</v>
      </c>
      <c r="C12" s="10">
        <f t="shared" si="7"/>
        <v>0.0364963503649635</v>
      </c>
      <c r="D12" s="7">
        <v>0.370961538461539</v>
      </c>
      <c r="E12" s="8">
        <v>28.18</v>
      </c>
      <c r="F12" s="8">
        <v>1.864</v>
      </c>
      <c r="G12" s="8">
        <v>5.46</v>
      </c>
      <c r="H12" s="8">
        <v>64.49600000000001</v>
      </c>
      <c r="I12" s="8">
        <f t="shared" si="0"/>
        <v>3.8152175743964123</v>
      </c>
      <c r="J12" s="8">
        <f t="shared" si="1"/>
        <v>0.25236215609208346</v>
      </c>
      <c r="K12" s="8">
        <f t="shared" si="8"/>
        <v>0.7392153284671543</v>
      </c>
      <c r="L12" s="8">
        <f t="shared" si="2"/>
        <v>8.731947220662562</v>
      </c>
      <c r="M12" s="11">
        <v>0.005</v>
      </c>
      <c r="N12" s="11">
        <v>0.015</v>
      </c>
      <c r="O12" s="11">
        <v>0.2</v>
      </c>
      <c r="P12" s="12">
        <f t="shared" si="3"/>
        <v>0.04365973610331281</v>
      </c>
      <c r="Q12" s="13">
        <f t="shared" si="4"/>
        <v>0.057228263615946184</v>
      </c>
      <c r="R12" s="13">
        <f t="shared" si="5"/>
        <v>0.05047243121841669</v>
      </c>
      <c r="S12" s="13">
        <f t="shared" si="9"/>
        <v>0.15136043093767568</v>
      </c>
      <c r="T12" s="13">
        <f t="shared" si="6"/>
        <v>0.5878548975294786</v>
      </c>
      <c r="U12" s="14">
        <f t="shared" si="10"/>
        <v>5.906227106227107</v>
      </c>
      <c r="V12" s="14">
        <f t="shared" si="11"/>
        <v>7.741758241758243</v>
      </c>
      <c r="W12" s="14">
        <f t="shared" si="12"/>
        <v>6.8278388278388285</v>
      </c>
      <c r="X12" s="14">
        <f t="shared" si="13"/>
        <v>79.52417582417583</v>
      </c>
      <c r="Y12" s="13"/>
      <c r="Z12" s="13"/>
      <c r="AA12" s="13"/>
      <c r="AB12" s="13"/>
      <c r="AC12" s="12"/>
      <c r="AD12" s="13"/>
      <c r="AE12" s="13"/>
      <c r="AF12" s="11"/>
      <c r="AG12" s="11"/>
      <c r="AH12" s="11"/>
      <c r="AI12" s="12"/>
      <c r="AJ12" s="13"/>
      <c r="AK12" s="13"/>
      <c r="AL12" s="8"/>
      <c r="AM12" s="8"/>
    </row>
    <row r="13" spans="1:39" ht="12.75">
      <c r="A13" s="9">
        <v>60</v>
      </c>
      <c r="B13" s="2">
        <v>1815</v>
      </c>
      <c r="C13" s="10">
        <f t="shared" si="7"/>
        <v>0.03424657534246575</v>
      </c>
      <c r="D13" s="7">
        <v>0.343115384615385</v>
      </c>
      <c r="E13" s="8">
        <v>27.45</v>
      </c>
      <c r="F13" s="8">
        <v>1.768</v>
      </c>
      <c r="G13" s="8">
        <v>5.13</v>
      </c>
      <c r="H13" s="8">
        <v>65.652</v>
      </c>
      <c r="I13" s="8">
        <f t="shared" si="0"/>
        <v>3.2255196259220265</v>
      </c>
      <c r="J13" s="8">
        <f t="shared" si="1"/>
        <v>0.20774931506849337</v>
      </c>
      <c r="K13" s="8">
        <f t="shared" si="8"/>
        <v>0.6028020284510017</v>
      </c>
      <c r="L13" s="8">
        <f t="shared" si="2"/>
        <v>7.714455900948375</v>
      </c>
      <c r="M13" s="11">
        <v>0.005</v>
      </c>
      <c r="N13" s="11">
        <v>0.015</v>
      </c>
      <c r="O13" s="11">
        <v>0.2</v>
      </c>
      <c r="P13" s="12">
        <f t="shared" si="3"/>
        <v>0.038572279504741874</v>
      </c>
      <c r="Q13" s="13">
        <f t="shared" si="4"/>
        <v>0.0483827943888304</v>
      </c>
      <c r="R13" s="13">
        <f t="shared" si="5"/>
        <v>0.041549863013698674</v>
      </c>
      <c r="S13" s="13">
        <f t="shared" si="9"/>
        <v>0.12850493690727094</v>
      </c>
      <c r="T13" s="13">
        <f t="shared" si="6"/>
        <v>0.4742970915437308</v>
      </c>
      <c r="U13" s="14">
        <f t="shared" si="10"/>
        <v>6.398830409356725</v>
      </c>
      <c r="V13" s="14">
        <f t="shared" si="11"/>
        <v>8.026315789473685</v>
      </c>
      <c r="W13" s="14">
        <f t="shared" si="12"/>
        <v>6.892787524366471</v>
      </c>
      <c r="X13" s="14">
        <f t="shared" si="13"/>
        <v>78.68206627680311</v>
      </c>
      <c r="Y13" s="13"/>
      <c r="Z13" s="13"/>
      <c r="AA13" s="13"/>
      <c r="AB13" s="13"/>
      <c r="AC13" s="12"/>
      <c r="AD13" s="13"/>
      <c r="AE13" s="13"/>
      <c r="AF13" s="11"/>
      <c r="AG13" s="11"/>
      <c r="AH13" s="11"/>
      <c r="AI13" s="12"/>
      <c r="AJ13" s="13"/>
      <c r="AK13" s="13"/>
      <c r="AL13" s="8"/>
      <c r="AM13" s="8"/>
    </row>
    <row r="14" spans="1:39" ht="12.75">
      <c r="A14" s="9">
        <v>70</v>
      </c>
      <c r="B14" s="2">
        <v>2107</v>
      </c>
      <c r="C14" s="10">
        <f t="shared" si="7"/>
        <v>0.039761431411530816</v>
      </c>
      <c r="D14" s="7">
        <v>0.354590909090909</v>
      </c>
      <c r="E14" s="8">
        <v>28.17</v>
      </c>
      <c r="F14" s="8">
        <v>1.6795</v>
      </c>
      <c r="G14" s="8">
        <v>5.32</v>
      </c>
      <c r="H14" s="8">
        <v>64.8305</v>
      </c>
      <c r="I14" s="8">
        <f t="shared" si="0"/>
        <v>3.9717001626604005</v>
      </c>
      <c r="J14" s="8">
        <f t="shared" si="1"/>
        <v>0.23679341225375017</v>
      </c>
      <c r="K14" s="8">
        <f t="shared" si="8"/>
        <v>0.7500690403036326</v>
      </c>
      <c r="L14" s="8">
        <f t="shared" si="2"/>
        <v>9.140479495752755</v>
      </c>
      <c r="M14" s="11">
        <v>0.005</v>
      </c>
      <c r="N14" s="11">
        <v>0.015</v>
      </c>
      <c r="O14" s="11">
        <v>0.2</v>
      </c>
      <c r="P14" s="12">
        <f t="shared" si="3"/>
        <v>0.04570239747876378</v>
      </c>
      <c r="Q14" s="13">
        <f t="shared" si="4"/>
        <v>0.059575502439906</v>
      </c>
      <c r="R14" s="13">
        <f t="shared" si="5"/>
        <v>0.047358682450750034</v>
      </c>
      <c r="S14" s="13">
        <f t="shared" si="9"/>
        <v>0.15263658236941982</v>
      </c>
      <c r="T14" s="13">
        <f t="shared" si="6"/>
        <v>0.5974324579342128</v>
      </c>
      <c r="U14" s="14">
        <f t="shared" si="10"/>
        <v>6.093092105263159</v>
      </c>
      <c r="V14" s="14">
        <f t="shared" si="11"/>
        <v>7.94266917293233</v>
      </c>
      <c r="W14" s="14">
        <f t="shared" si="12"/>
        <v>6.31390977443609</v>
      </c>
      <c r="X14" s="14">
        <f t="shared" si="13"/>
        <v>79.65032894736842</v>
      </c>
      <c r="Y14" s="13"/>
      <c r="Z14" s="13"/>
      <c r="AA14" s="13"/>
      <c r="AB14" s="13"/>
      <c r="AC14" s="12"/>
      <c r="AD14" s="13"/>
      <c r="AE14" s="13"/>
      <c r="AF14" s="11"/>
      <c r="AG14" s="11"/>
      <c r="AH14" s="11"/>
      <c r="AI14" s="12"/>
      <c r="AJ14" s="13"/>
      <c r="AK14" s="13"/>
      <c r="AL14" s="8"/>
      <c r="AM14" s="8"/>
    </row>
    <row r="15" spans="1:39" ht="12.75">
      <c r="A15" s="9">
        <v>80</v>
      </c>
      <c r="B15" s="2">
        <v>2318</v>
      </c>
      <c r="C15" s="10">
        <f t="shared" si="7"/>
        <v>0.03361344537815126</v>
      </c>
      <c r="D15" s="7">
        <v>0.392708333333333</v>
      </c>
      <c r="E15" s="8">
        <v>28.16</v>
      </c>
      <c r="F15" s="8">
        <v>1.591</v>
      </c>
      <c r="G15" s="8">
        <v>5.49</v>
      </c>
      <c r="H15" s="8">
        <v>64.759</v>
      </c>
      <c r="I15" s="8">
        <f t="shared" si="0"/>
        <v>3.7171988795518174</v>
      </c>
      <c r="J15" s="8">
        <f t="shared" si="1"/>
        <v>0.21001645658263288</v>
      </c>
      <c r="K15" s="8">
        <f t="shared" si="8"/>
        <v>0.7246953781512598</v>
      </c>
      <c r="L15" s="8">
        <f t="shared" si="2"/>
        <v>8.548369397759096</v>
      </c>
      <c r="M15" s="11">
        <v>0.005</v>
      </c>
      <c r="N15" s="11">
        <v>0.015</v>
      </c>
      <c r="O15" s="11">
        <v>0.2</v>
      </c>
      <c r="P15" s="12">
        <f t="shared" si="3"/>
        <v>0.04274184698879548</v>
      </c>
      <c r="Q15" s="13">
        <f t="shared" si="4"/>
        <v>0.05575798319327726</v>
      </c>
      <c r="R15" s="13">
        <f t="shared" si="5"/>
        <v>0.04200329131652658</v>
      </c>
      <c r="S15" s="13">
        <f t="shared" si="9"/>
        <v>0.14050312149859934</v>
      </c>
      <c r="T15" s="13">
        <f t="shared" si="6"/>
        <v>0.5841922566526605</v>
      </c>
      <c r="U15" s="14">
        <f t="shared" si="10"/>
        <v>5.897905282331513</v>
      </c>
      <c r="V15" s="14">
        <f t="shared" si="11"/>
        <v>7.693989071038251</v>
      </c>
      <c r="W15" s="14">
        <f t="shared" si="12"/>
        <v>5.795992714025503</v>
      </c>
      <c r="X15" s="14">
        <f t="shared" si="13"/>
        <v>80.61211293260473</v>
      </c>
      <c r="Y15" s="13"/>
      <c r="Z15" s="13"/>
      <c r="AA15" s="13"/>
      <c r="AB15" s="13"/>
      <c r="AC15" s="12"/>
      <c r="AD15" s="13"/>
      <c r="AE15" s="13"/>
      <c r="AF15" s="11"/>
      <c r="AG15" s="11"/>
      <c r="AH15" s="11"/>
      <c r="AI15" s="12"/>
      <c r="AJ15" s="13"/>
      <c r="AK15" s="13"/>
      <c r="AL15" s="8"/>
      <c r="AM15" s="8"/>
    </row>
    <row r="16" spans="1:39" ht="12.75">
      <c r="A16" s="9">
        <v>90</v>
      </c>
      <c r="B16" s="2">
        <v>2702</v>
      </c>
      <c r="C16" s="10">
        <f t="shared" si="7"/>
        <v>0.026041666666666668</v>
      </c>
      <c r="D16" s="7">
        <v>0.416269230769231</v>
      </c>
      <c r="E16" s="8">
        <v>31.09</v>
      </c>
      <c r="F16" s="8">
        <v>1.437</v>
      </c>
      <c r="G16" s="8">
        <v>4.8</v>
      </c>
      <c r="H16" s="8">
        <v>62.673</v>
      </c>
      <c r="I16" s="8">
        <f t="shared" si="0"/>
        <v>3.3702631209935916</v>
      </c>
      <c r="J16" s="8">
        <f t="shared" si="1"/>
        <v>0.15577575120192316</v>
      </c>
      <c r="K16" s="8">
        <f t="shared" si="8"/>
        <v>0.5203365384615387</v>
      </c>
      <c r="L16" s="8">
        <f t="shared" si="2"/>
        <v>6.793969140625005</v>
      </c>
      <c r="M16" s="11">
        <v>0.005</v>
      </c>
      <c r="N16" s="11">
        <v>0.015</v>
      </c>
      <c r="O16" s="11">
        <v>0.2</v>
      </c>
      <c r="P16" s="12">
        <f t="shared" si="3"/>
        <v>0.03396984570312502</v>
      </c>
      <c r="Q16" s="13">
        <f t="shared" si="4"/>
        <v>0.05055394681490387</v>
      </c>
      <c r="R16" s="13">
        <f t="shared" si="5"/>
        <v>0.031155150240384635</v>
      </c>
      <c r="S16" s="13">
        <f t="shared" si="9"/>
        <v>0.11567894275841352</v>
      </c>
      <c r="T16" s="13">
        <f t="shared" si="6"/>
        <v>0.4046575957031252</v>
      </c>
      <c r="U16" s="14">
        <f t="shared" si="10"/>
        <v>6.528437500000001</v>
      </c>
      <c r="V16" s="14">
        <f t="shared" si="11"/>
        <v>9.715625</v>
      </c>
      <c r="W16" s="14">
        <f t="shared" si="12"/>
        <v>5.987500000000001</v>
      </c>
      <c r="X16" s="14">
        <f t="shared" si="13"/>
        <v>77.7684375</v>
      </c>
      <c r="Y16" s="13"/>
      <c r="Z16" s="13"/>
      <c r="AA16" s="13"/>
      <c r="AB16" s="13"/>
      <c r="AC16" s="12"/>
      <c r="AD16" s="13"/>
      <c r="AE16" s="13"/>
      <c r="AF16" s="11"/>
      <c r="AG16" s="11"/>
      <c r="AH16" s="11"/>
      <c r="AI16" s="12"/>
      <c r="AJ16" s="13"/>
      <c r="AK16" s="13"/>
      <c r="AL16" s="8"/>
      <c r="AM16" s="8"/>
    </row>
    <row r="17" spans="1:39" ht="12.75">
      <c r="A17" s="9">
        <v>100</v>
      </c>
      <c r="B17" s="2">
        <v>3086</v>
      </c>
      <c r="C17" s="10">
        <f t="shared" si="7"/>
        <v>0.018484288354898338</v>
      </c>
      <c r="D17" s="7">
        <v>0.425571428571429</v>
      </c>
      <c r="E17" s="8">
        <v>29.89</v>
      </c>
      <c r="F17" s="8">
        <v>1.283</v>
      </c>
      <c r="G17" s="8">
        <v>4.5</v>
      </c>
      <c r="H17" s="8">
        <v>64.327</v>
      </c>
      <c r="I17" s="8">
        <f t="shared" si="0"/>
        <v>2.3512624768946426</v>
      </c>
      <c r="J17" s="8">
        <f t="shared" si="1"/>
        <v>0.10092571956693963</v>
      </c>
      <c r="K17" s="8">
        <f t="shared" si="8"/>
        <v>0.35398732505941416</v>
      </c>
      <c r="L17" s="8">
        <f t="shared" si="2"/>
        <v>5.060209479799319</v>
      </c>
      <c r="M17" s="11">
        <v>0.005</v>
      </c>
      <c r="N17" s="11">
        <v>0.015</v>
      </c>
      <c r="O17" s="11">
        <v>0.2</v>
      </c>
      <c r="P17" s="12">
        <f t="shared" si="3"/>
        <v>0.025301047398996596</v>
      </c>
      <c r="Q17" s="13">
        <f t="shared" si="4"/>
        <v>0.03526893715341964</v>
      </c>
      <c r="R17" s="13">
        <f t="shared" si="5"/>
        <v>0.020185143913387927</v>
      </c>
      <c r="S17" s="13">
        <f t="shared" si="9"/>
        <v>0.08075512846580415</v>
      </c>
      <c r="T17" s="13">
        <f t="shared" si="6"/>
        <v>0.27323219659361</v>
      </c>
      <c r="U17" s="14">
        <f t="shared" si="10"/>
        <v>7.147444444444445</v>
      </c>
      <c r="V17" s="14">
        <f t="shared" si="11"/>
        <v>9.963333333333335</v>
      </c>
      <c r="W17" s="14">
        <f t="shared" si="12"/>
        <v>5.702222222222223</v>
      </c>
      <c r="X17" s="14">
        <f t="shared" si="13"/>
        <v>77.187</v>
      </c>
      <c r="Y17" s="13"/>
      <c r="Z17" s="13"/>
      <c r="AA17" s="13"/>
      <c r="AB17" s="13"/>
      <c r="AC17" s="12"/>
      <c r="AD17" s="13"/>
      <c r="AE17" s="13"/>
      <c r="AF17" s="11"/>
      <c r="AG17" s="11"/>
      <c r="AH17" s="11"/>
      <c r="AI17" s="12"/>
      <c r="AJ17" s="13"/>
      <c r="AK17" s="13"/>
      <c r="AL17" s="8"/>
      <c r="AM17" s="8"/>
    </row>
    <row r="18" spans="1:39" ht="12.75">
      <c r="A18" s="9">
        <v>110</v>
      </c>
      <c r="B18" s="2">
        <v>3784</v>
      </c>
      <c r="C18" s="10">
        <f t="shared" si="7"/>
        <v>0.01444043321299639</v>
      </c>
      <c r="D18" s="7">
        <v>0.467357142857143</v>
      </c>
      <c r="E18" s="8">
        <v>29.44</v>
      </c>
      <c r="F18" s="8">
        <v>1.0775</v>
      </c>
      <c r="G18" s="8">
        <v>4.16</v>
      </c>
      <c r="H18" s="8">
        <v>65.3225</v>
      </c>
      <c r="I18" s="8">
        <f t="shared" si="0"/>
        <v>1.9868583806085622</v>
      </c>
      <c r="J18" s="8">
        <f t="shared" si="1"/>
        <v>0.07271874677668903</v>
      </c>
      <c r="K18" s="8">
        <f t="shared" si="8"/>
        <v>0.2807517276946881</v>
      </c>
      <c r="L18" s="8">
        <f t="shared" si="2"/>
        <v>4.408510752965448</v>
      </c>
      <c r="M18" s="11">
        <v>0.005</v>
      </c>
      <c r="N18" s="11">
        <v>0.015</v>
      </c>
      <c r="O18" s="11">
        <v>0.2</v>
      </c>
      <c r="P18" s="12">
        <f t="shared" si="3"/>
        <v>0.02204255376482724</v>
      </c>
      <c r="Q18" s="13">
        <f t="shared" si="4"/>
        <v>0.029802875709128433</v>
      </c>
      <c r="R18" s="13">
        <f t="shared" si="5"/>
        <v>0.014543749355337808</v>
      </c>
      <c r="S18" s="13">
        <f t="shared" si="9"/>
        <v>0.06638917882929347</v>
      </c>
      <c r="T18" s="13">
        <f t="shared" si="6"/>
        <v>0.21436254886539463</v>
      </c>
      <c r="U18" s="14">
        <f t="shared" si="10"/>
        <v>7.851262019230769</v>
      </c>
      <c r="V18" s="14">
        <f t="shared" si="11"/>
        <v>10.615384615384617</v>
      </c>
      <c r="W18" s="14">
        <f t="shared" si="12"/>
        <v>5.180288461538461</v>
      </c>
      <c r="X18" s="14">
        <f t="shared" si="13"/>
        <v>76.35306490384616</v>
      </c>
      <c r="Y18" s="13"/>
      <c r="Z18" s="13"/>
      <c r="AA18" s="13"/>
      <c r="AB18" s="13"/>
      <c r="AC18" s="12"/>
      <c r="AD18" s="13"/>
      <c r="AE18" s="13"/>
      <c r="AF18" s="11"/>
      <c r="AG18" s="11"/>
      <c r="AH18" s="11"/>
      <c r="AI18" s="12"/>
      <c r="AJ18" s="13"/>
      <c r="AK18" s="13"/>
      <c r="AL18" s="8"/>
      <c r="AM18" s="8"/>
    </row>
    <row r="19" spans="1:39" ht="12.75">
      <c r="A19" s="9">
        <v>120</v>
      </c>
      <c r="B19" s="2">
        <v>4471</v>
      </c>
      <c r="C19" s="10">
        <f t="shared" si="7"/>
        <v>0.019398642095053348</v>
      </c>
      <c r="D19" s="7">
        <v>0.474153846153846</v>
      </c>
      <c r="E19" s="8">
        <v>30.15</v>
      </c>
      <c r="F19" s="8">
        <v>0.872</v>
      </c>
      <c r="G19" s="8">
        <v>3.92</v>
      </c>
      <c r="H19" s="8">
        <v>65.05799999999999</v>
      </c>
      <c r="I19" s="8">
        <f t="shared" si="0"/>
        <v>2.773179138998731</v>
      </c>
      <c r="J19" s="8">
        <f t="shared" si="1"/>
        <v>0.08020604342311421</v>
      </c>
      <c r="K19" s="8">
        <f t="shared" si="8"/>
        <v>0.3605592777736327</v>
      </c>
      <c r="L19" s="8">
        <f t="shared" si="2"/>
        <v>5.983996299335967</v>
      </c>
      <c r="M19" s="11">
        <v>0.005</v>
      </c>
      <c r="N19" s="11">
        <v>0.015</v>
      </c>
      <c r="O19" s="11">
        <v>0.2</v>
      </c>
      <c r="P19" s="12">
        <f t="shared" si="3"/>
        <v>0.029919981496679834</v>
      </c>
      <c r="Q19" s="13">
        <f t="shared" si="4"/>
        <v>0.04159768708498096</v>
      </c>
      <c r="R19" s="13">
        <f t="shared" si="5"/>
        <v>0.016041208684622842</v>
      </c>
      <c r="S19" s="13">
        <f t="shared" si="9"/>
        <v>0.08755887726628364</v>
      </c>
      <c r="T19" s="13">
        <f t="shared" si="6"/>
        <v>0.2730004005073491</v>
      </c>
      <c r="U19" s="14">
        <f t="shared" si="10"/>
        <v>8.298214285714282</v>
      </c>
      <c r="V19" s="14">
        <f t="shared" si="11"/>
        <v>11.536989795918364</v>
      </c>
      <c r="W19" s="14">
        <f t="shared" si="12"/>
        <v>4.448979591836735</v>
      </c>
      <c r="X19" s="14">
        <f t="shared" si="13"/>
        <v>75.71581632653061</v>
      </c>
      <c r="Y19" s="13"/>
      <c r="Z19" s="13"/>
      <c r="AA19" s="13"/>
      <c r="AB19" s="13"/>
      <c r="AC19" s="12"/>
      <c r="AD19" s="13"/>
      <c r="AE19" s="13"/>
      <c r="AF19" s="11"/>
      <c r="AG19" s="11"/>
      <c r="AH19" s="11"/>
      <c r="AI19" s="12"/>
      <c r="AJ19" s="13"/>
      <c r="AK19" s="13"/>
      <c r="AL19" s="8"/>
      <c r="AM19" s="8"/>
    </row>
    <row r="20" spans="1:39" ht="12.75">
      <c r="A20" s="9">
        <v>130</v>
      </c>
      <c r="B20" s="2">
        <v>4815</v>
      </c>
      <c r="C20" s="10">
        <f t="shared" si="7"/>
        <v>0.029069767441860465</v>
      </c>
      <c r="D20" s="7">
        <v>0.4954375</v>
      </c>
      <c r="E20" s="8">
        <v>29.22</v>
      </c>
      <c r="F20" s="8">
        <v>0.978</v>
      </c>
      <c r="G20" s="8">
        <v>4.59</v>
      </c>
      <c r="H20" s="8">
        <v>65.212</v>
      </c>
      <c r="I20" s="8">
        <f t="shared" si="0"/>
        <v>4.208338299418604</v>
      </c>
      <c r="J20" s="8">
        <f t="shared" si="1"/>
        <v>0.14085403343023253</v>
      </c>
      <c r="K20" s="8">
        <f t="shared" si="8"/>
        <v>0.6610634084302325</v>
      </c>
      <c r="L20" s="8">
        <f t="shared" si="2"/>
        <v>9.391997165697674</v>
      </c>
      <c r="M20" s="11">
        <v>0.005</v>
      </c>
      <c r="N20" s="11">
        <v>0.01</v>
      </c>
      <c r="O20" s="11">
        <v>0.2</v>
      </c>
      <c r="P20" s="12">
        <f t="shared" si="3"/>
        <v>0.04695998582848837</v>
      </c>
      <c r="Q20" s="13">
        <f t="shared" si="4"/>
        <v>0.04208338299418604</v>
      </c>
      <c r="R20" s="13">
        <f t="shared" si="5"/>
        <v>0.028170806686046507</v>
      </c>
      <c r="S20" s="13">
        <f t="shared" si="9"/>
        <v>0.11721417550872092</v>
      </c>
      <c r="T20" s="13">
        <f t="shared" si="6"/>
        <v>0.5438492329215115</v>
      </c>
      <c r="U20" s="14">
        <f t="shared" si="10"/>
        <v>7.103703703703704</v>
      </c>
      <c r="V20" s="14">
        <f t="shared" si="11"/>
        <v>6.366013071895425</v>
      </c>
      <c r="W20" s="14">
        <f t="shared" si="12"/>
        <v>4.261437908496732</v>
      </c>
      <c r="X20" s="14">
        <f t="shared" si="13"/>
        <v>82.26884531590414</v>
      </c>
      <c r="Y20" s="13"/>
      <c r="Z20" s="13"/>
      <c r="AA20" s="13"/>
      <c r="AB20" s="13"/>
      <c r="AC20" s="12"/>
      <c r="AD20" s="13"/>
      <c r="AE20" s="13"/>
      <c r="AF20" s="11"/>
      <c r="AG20" s="11"/>
      <c r="AH20" s="11"/>
      <c r="AI20" s="12"/>
      <c r="AJ20" s="13"/>
      <c r="AK20" s="13"/>
      <c r="AL20" s="8"/>
      <c r="AM20" s="8"/>
    </row>
    <row r="21" spans="1:39" ht="12.75">
      <c r="A21" s="9">
        <v>140</v>
      </c>
      <c r="B21" s="2">
        <v>5159</v>
      </c>
      <c r="C21" s="10">
        <f t="shared" si="7"/>
        <v>0.025348542458808618</v>
      </c>
      <c r="D21" s="7">
        <v>0.503</v>
      </c>
      <c r="E21" s="8">
        <v>30.8</v>
      </c>
      <c r="F21" s="8">
        <v>1.084</v>
      </c>
      <c r="G21" s="8">
        <v>4.47</v>
      </c>
      <c r="H21" s="8">
        <v>63.646</v>
      </c>
      <c r="I21" s="8">
        <f t="shared" si="0"/>
        <v>3.9270975918884665</v>
      </c>
      <c r="J21" s="8">
        <f t="shared" si="1"/>
        <v>0.13821343472750316</v>
      </c>
      <c r="K21" s="8">
        <f t="shared" si="8"/>
        <v>0.5699391634980988</v>
      </c>
      <c r="L21" s="8">
        <f t="shared" si="2"/>
        <v>8.115066666666666</v>
      </c>
      <c r="M21" s="11">
        <v>0.005</v>
      </c>
      <c r="N21" s="11">
        <v>0.01</v>
      </c>
      <c r="O21" s="11">
        <v>0.2</v>
      </c>
      <c r="P21" s="12">
        <f t="shared" si="3"/>
        <v>0.04057533333333333</v>
      </c>
      <c r="Q21" s="13">
        <f t="shared" si="4"/>
        <v>0.03927097591888467</v>
      </c>
      <c r="R21" s="13">
        <f t="shared" si="5"/>
        <v>0.027642686945500636</v>
      </c>
      <c r="S21" s="13">
        <f t="shared" si="9"/>
        <v>0.10748899619771864</v>
      </c>
      <c r="T21" s="13">
        <f t="shared" si="6"/>
        <v>0.4624501673003802</v>
      </c>
      <c r="U21" s="14">
        <f t="shared" si="10"/>
        <v>7.119239373601791</v>
      </c>
      <c r="V21" s="14">
        <f t="shared" si="11"/>
        <v>6.890380313199107</v>
      </c>
      <c r="W21" s="14">
        <f t="shared" si="12"/>
        <v>4.8501118568232675</v>
      </c>
      <c r="X21" s="14">
        <f t="shared" si="13"/>
        <v>81.14026845637584</v>
      </c>
      <c r="Y21" s="13"/>
      <c r="Z21" s="13"/>
      <c r="AA21" s="13"/>
      <c r="AB21" s="13"/>
      <c r="AC21" s="12"/>
      <c r="AD21" s="13"/>
      <c r="AE21" s="13"/>
      <c r="AF21" s="11"/>
      <c r="AG21" s="11"/>
      <c r="AH21" s="11"/>
      <c r="AI21" s="12"/>
      <c r="AJ21" s="13"/>
      <c r="AK21" s="13"/>
      <c r="AL21" s="8"/>
      <c r="AM21" s="8"/>
    </row>
    <row r="22" spans="1:39" ht="12.75">
      <c r="A22" s="9">
        <v>150</v>
      </c>
      <c r="B22" s="2">
        <v>5604</v>
      </c>
      <c r="C22" s="10">
        <f t="shared" si="7"/>
        <v>0.020855057351407715</v>
      </c>
      <c r="D22" s="7">
        <v>0.486230769230769</v>
      </c>
      <c r="E22" s="8">
        <v>29.9</v>
      </c>
      <c r="F22" s="8">
        <v>1.1315</v>
      </c>
      <c r="G22" s="8">
        <v>4.07</v>
      </c>
      <c r="H22" s="8">
        <v>64.8985</v>
      </c>
      <c r="I22" s="8">
        <f t="shared" si="0"/>
        <v>3.031970802919707</v>
      </c>
      <c r="J22" s="8">
        <f t="shared" si="1"/>
        <v>0.1147382930937675</v>
      </c>
      <c r="K22" s="8">
        <f t="shared" si="8"/>
        <v>0.4127130825378999</v>
      </c>
      <c r="L22" s="8">
        <f t="shared" si="2"/>
        <v>6.580948399775403</v>
      </c>
      <c r="M22" s="11">
        <v>0.005</v>
      </c>
      <c r="N22" s="11">
        <v>0.01</v>
      </c>
      <c r="O22" s="11">
        <v>0.2</v>
      </c>
      <c r="P22" s="12">
        <f t="shared" si="3"/>
        <v>0.03290474199887702</v>
      </c>
      <c r="Q22" s="13">
        <f t="shared" si="4"/>
        <v>0.03031970802919707</v>
      </c>
      <c r="R22" s="13">
        <f t="shared" si="5"/>
        <v>0.022947658618753503</v>
      </c>
      <c r="S22" s="13">
        <f t="shared" si="9"/>
        <v>0.08617210864682759</v>
      </c>
      <c r="T22" s="13">
        <f t="shared" si="6"/>
        <v>0.3265409738910723</v>
      </c>
      <c r="U22" s="14">
        <f t="shared" si="10"/>
        <v>7.972788697788697</v>
      </c>
      <c r="V22" s="14">
        <f t="shared" si="11"/>
        <v>7.346437346437347</v>
      </c>
      <c r="W22" s="14">
        <f t="shared" si="12"/>
        <v>5.560196560196561</v>
      </c>
      <c r="X22" s="14">
        <f t="shared" si="13"/>
        <v>79.12057739557739</v>
      </c>
      <c r="Y22" s="13"/>
      <c r="Z22" s="13"/>
      <c r="AA22" s="13"/>
      <c r="AB22" s="13"/>
      <c r="AC22" s="12"/>
      <c r="AD22" s="13"/>
      <c r="AE22" s="13"/>
      <c r="AF22" s="11"/>
      <c r="AG22" s="11"/>
      <c r="AH22" s="11"/>
      <c r="AI22" s="12"/>
      <c r="AJ22" s="13"/>
      <c r="AK22" s="13"/>
      <c r="AL22" s="8"/>
      <c r="AM22" s="8"/>
    </row>
    <row r="23" spans="1:39" ht="12.75">
      <c r="A23" s="9">
        <v>160</v>
      </c>
      <c r="B23" s="2">
        <v>6118</v>
      </c>
      <c r="C23" s="10">
        <f t="shared" si="7"/>
        <v>0.01972386587771203</v>
      </c>
      <c r="D23" s="7">
        <v>0.500807692307692</v>
      </c>
      <c r="E23" s="8">
        <v>29.23</v>
      </c>
      <c r="F23" s="8">
        <v>1.179</v>
      </c>
      <c r="G23" s="8">
        <v>4.26</v>
      </c>
      <c r="H23" s="8">
        <v>65.331</v>
      </c>
      <c r="I23" s="8">
        <f t="shared" si="0"/>
        <v>2.8872995751782717</v>
      </c>
      <c r="J23" s="8">
        <f t="shared" si="1"/>
        <v>0.116460013654984</v>
      </c>
      <c r="K23" s="8">
        <f t="shared" si="8"/>
        <v>0.4207969959035045</v>
      </c>
      <c r="L23" s="8">
        <f t="shared" si="2"/>
        <v>6.453307168866632</v>
      </c>
      <c r="M23" s="11">
        <v>0.005</v>
      </c>
      <c r="N23" s="11">
        <v>0.01</v>
      </c>
      <c r="O23" s="11">
        <v>0.2</v>
      </c>
      <c r="P23" s="12">
        <f t="shared" si="3"/>
        <v>0.032266535844333165</v>
      </c>
      <c r="Q23" s="13">
        <f t="shared" si="4"/>
        <v>0.028872995751782718</v>
      </c>
      <c r="R23" s="13">
        <f t="shared" si="5"/>
        <v>0.0232920027309968</v>
      </c>
      <c r="S23" s="13">
        <f t="shared" si="9"/>
        <v>0.08443153432711269</v>
      </c>
      <c r="T23" s="13">
        <f t="shared" si="6"/>
        <v>0.3363654615763918</v>
      </c>
      <c r="U23" s="14">
        <f t="shared" si="10"/>
        <v>7.667957746478875</v>
      </c>
      <c r="V23" s="14">
        <f t="shared" si="11"/>
        <v>6.861502347417842</v>
      </c>
      <c r="W23" s="14">
        <f t="shared" si="12"/>
        <v>5.535211267605635</v>
      </c>
      <c r="X23" s="14">
        <f t="shared" si="13"/>
        <v>79.93532863849765</v>
      </c>
      <c r="Y23" s="13"/>
      <c r="Z23" s="13"/>
      <c r="AA23" s="13"/>
      <c r="AB23" s="13"/>
      <c r="AC23" s="12"/>
      <c r="AD23" s="13"/>
      <c r="AE23" s="13"/>
      <c r="AF23" s="11"/>
      <c r="AG23" s="11"/>
      <c r="AH23" s="11"/>
      <c r="AI23" s="12"/>
      <c r="AJ23" s="13"/>
      <c r="AK23" s="13"/>
      <c r="AL23" s="8"/>
      <c r="AM23" s="8"/>
    </row>
    <row r="24" spans="1:39" ht="12.75">
      <c r="A24" s="9">
        <v>170</v>
      </c>
      <c r="B24" s="2">
        <v>6618</v>
      </c>
      <c r="C24" s="10">
        <f t="shared" si="7"/>
        <v>0.02032520325203252</v>
      </c>
      <c r="D24" s="7">
        <v>0.5488</v>
      </c>
      <c r="E24" s="8">
        <v>27.89</v>
      </c>
      <c r="F24" s="8">
        <v>1.319</v>
      </c>
      <c r="G24" s="8">
        <v>3.61</v>
      </c>
      <c r="H24" s="8">
        <v>67.181</v>
      </c>
      <c r="I24" s="8">
        <f t="shared" si="0"/>
        <v>3.110982113821138</v>
      </c>
      <c r="J24" s="8">
        <f t="shared" si="1"/>
        <v>0.14712747967479672</v>
      </c>
      <c r="K24" s="8">
        <f t="shared" si="8"/>
        <v>0.4026764227642276</v>
      </c>
      <c r="L24" s="8">
        <f t="shared" si="2"/>
        <v>7.493685528455282</v>
      </c>
      <c r="M24" s="11">
        <v>0.005</v>
      </c>
      <c r="N24" s="11">
        <v>0.01</v>
      </c>
      <c r="O24" s="11">
        <v>0.2</v>
      </c>
      <c r="P24" s="12">
        <f t="shared" si="3"/>
        <v>0.03746842764227641</v>
      </c>
      <c r="Q24" s="13">
        <f t="shared" si="4"/>
        <v>0.031109821138211383</v>
      </c>
      <c r="R24" s="13">
        <f t="shared" si="5"/>
        <v>0.029425495934959345</v>
      </c>
      <c r="S24" s="13">
        <f t="shared" si="9"/>
        <v>0.09800374471544714</v>
      </c>
      <c r="T24" s="13">
        <f t="shared" si="6"/>
        <v>0.30467267804878045</v>
      </c>
      <c r="U24" s="14">
        <f t="shared" si="10"/>
        <v>9.30484764542936</v>
      </c>
      <c r="V24" s="14">
        <f t="shared" si="11"/>
        <v>7.725761772853186</v>
      </c>
      <c r="W24" s="14">
        <f t="shared" si="12"/>
        <v>7.307479224376731</v>
      </c>
      <c r="X24" s="14">
        <f t="shared" si="13"/>
        <v>75.66191135734071</v>
      </c>
      <c r="Y24" s="13"/>
      <c r="Z24" s="13"/>
      <c r="AA24" s="13"/>
      <c r="AB24" s="13"/>
      <c r="AC24" s="12"/>
      <c r="AD24" s="13"/>
      <c r="AE24" s="13"/>
      <c r="AF24" s="11"/>
      <c r="AG24" s="11"/>
      <c r="AH24" s="11"/>
      <c r="AI24" s="12"/>
      <c r="AJ24" s="13"/>
      <c r="AK24" s="13"/>
      <c r="AL24" s="8"/>
      <c r="AM24" s="8"/>
    </row>
    <row r="25" spans="1:39" ht="12.75">
      <c r="A25" s="9">
        <v>180</v>
      </c>
      <c r="B25" s="2">
        <v>7102</v>
      </c>
      <c r="C25" s="10">
        <f t="shared" si="7"/>
        <v>0.013271400132714002</v>
      </c>
      <c r="D25" s="7">
        <v>0.6015</v>
      </c>
      <c r="E25" s="8">
        <v>27.91</v>
      </c>
      <c r="F25" s="8">
        <v>1.7495</v>
      </c>
      <c r="G25" s="8">
        <v>3.53</v>
      </c>
      <c r="H25" s="8">
        <v>66.81049999999999</v>
      </c>
      <c r="I25" s="8">
        <f t="shared" si="0"/>
        <v>2.2279847378898476</v>
      </c>
      <c r="J25" s="8">
        <f t="shared" si="1"/>
        <v>0.13965816191108163</v>
      </c>
      <c r="K25" s="8">
        <f t="shared" si="8"/>
        <v>0.28179097544790976</v>
      </c>
      <c r="L25" s="8">
        <f t="shared" si="2"/>
        <v>5.333313304578633</v>
      </c>
      <c r="M25" s="11">
        <v>0.005</v>
      </c>
      <c r="N25" s="11">
        <v>0.01</v>
      </c>
      <c r="O25" s="11">
        <v>0.2</v>
      </c>
      <c r="P25" s="12">
        <f t="shared" si="3"/>
        <v>0.026666566522893165</v>
      </c>
      <c r="Q25" s="13">
        <f t="shared" si="4"/>
        <v>0.022279847378898477</v>
      </c>
      <c r="R25" s="13">
        <f t="shared" si="5"/>
        <v>0.027931632382216326</v>
      </c>
      <c r="S25" s="13">
        <f t="shared" si="9"/>
        <v>0.07687804628400796</v>
      </c>
      <c r="T25" s="13">
        <f t="shared" si="6"/>
        <v>0.2049129291639018</v>
      </c>
      <c r="U25" s="14">
        <f t="shared" si="10"/>
        <v>9.463243626062322</v>
      </c>
      <c r="V25" s="14">
        <f t="shared" si="11"/>
        <v>7.906515580736545</v>
      </c>
      <c r="W25" s="14">
        <f t="shared" si="12"/>
        <v>9.912181303116148</v>
      </c>
      <c r="X25" s="14">
        <f t="shared" si="13"/>
        <v>72.71805949008498</v>
      </c>
      <c r="Y25" s="13"/>
      <c r="Z25" s="13"/>
      <c r="AA25" s="13"/>
      <c r="AB25" s="13"/>
      <c r="AC25" s="12"/>
      <c r="AD25" s="13"/>
      <c r="AE25" s="13"/>
      <c r="AF25" s="11"/>
      <c r="AG25" s="11"/>
      <c r="AH25" s="11"/>
      <c r="AI25" s="12"/>
      <c r="AJ25" s="13"/>
      <c r="AK25" s="13"/>
      <c r="AL25" s="8"/>
      <c r="AM25" s="8"/>
    </row>
    <row r="26" spans="1:39" ht="12.75">
      <c r="A26" s="9">
        <v>190</v>
      </c>
      <c r="B26" s="2">
        <v>8125</v>
      </c>
      <c r="C26" s="10">
        <f t="shared" si="7"/>
        <v>0.012360939431396786</v>
      </c>
      <c r="D26" s="7">
        <v>0.566225806451613</v>
      </c>
      <c r="E26" s="8">
        <v>21.68</v>
      </c>
      <c r="F26" s="8">
        <v>2.18</v>
      </c>
      <c r="G26" s="8">
        <v>4.36</v>
      </c>
      <c r="H26" s="8">
        <v>71.78</v>
      </c>
      <c r="I26" s="8">
        <f t="shared" si="0"/>
        <v>1.5174011722955463</v>
      </c>
      <c r="J26" s="8">
        <f t="shared" si="1"/>
        <v>0.1525800071773197</v>
      </c>
      <c r="K26" s="8">
        <f t="shared" si="8"/>
        <v>0.3051600143546394</v>
      </c>
      <c r="L26" s="8">
        <f t="shared" si="2"/>
        <v>5.023941704214683</v>
      </c>
      <c r="M26" s="11">
        <v>0.005</v>
      </c>
      <c r="N26" s="11">
        <v>0.01</v>
      </c>
      <c r="O26" s="11">
        <v>0.2</v>
      </c>
      <c r="P26" s="12">
        <f t="shared" si="3"/>
        <v>0.025119708521073415</v>
      </c>
      <c r="Q26" s="13">
        <f t="shared" si="4"/>
        <v>0.015174011722955462</v>
      </c>
      <c r="R26" s="13">
        <f t="shared" si="5"/>
        <v>0.030516001435463944</v>
      </c>
      <c r="S26" s="13">
        <f t="shared" si="9"/>
        <v>0.07080972167949282</v>
      </c>
      <c r="T26" s="13">
        <f t="shared" si="6"/>
        <v>0.2343502926751466</v>
      </c>
      <c r="U26" s="14">
        <f t="shared" si="10"/>
        <v>8.23165137614679</v>
      </c>
      <c r="V26" s="14">
        <f t="shared" si="11"/>
        <v>4.9724770642201825</v>
      </c>
      <c r="W26" s="14">
        <f t="shared" si="12"/>
        <v>10</v>
      </c>
      <c r="X26" s="14">
        <f t="shared" si="13"/>
        <v>76.79587155963303</v>
      </c>
      <c r="Y26" s="13"/>
      <c r="Z26" s="13"/>
      <c r="AA26" s="13"/>
      <c r="AB26" s="13"/>
      <c r="AC26" s="12"/>
      <c r="AD26" s="13"/>
      <c r="AE26" s="13"/>
      <c r="AF26" s="11"/>
      <c r="AG26" s="11"/>
      <c r="AH26" s="11"/>
      <c r="AI26" s="12"/>
      <c r="AJ26" s="13"/>
      <c r="AK26" s="13"/>
      <c r="AL26" s="8"/>
      <c r="AM26" s="8"/>
    </row>
    <row r="27" spans="1:39" ht="12.75">
      <c r="A27" s="9">
        <v>200</v>
      </c>
      <c r="B27" s="2">
        <v>8720</v>
      </c>
      <c r="C27" s="10">
        <f t="shared" si="7"/>
        <v>0.020491803278688523</v>
      </c>
      <c r="D27" s="7">
        <v>0.528470588235294</v>
      </c>
      <c r="E27" s="8">
        <v>25.76</v>
      </c>
      <c r="F27" s="8">
        <v>1.52485704026272</v>
      </c>
      <c r="G27" s="8">
        <v>4.77</v>
      </c>
      <c r="H27" s="8">
        <v>67.94514295973728</v>
      </c>
      <c r="I27" s="8">
        <f t="shared" si="0"/>
        <v>2.78963162970106</v>
      </c>
      <c r="J27" s="8">
        <f t="shared" si="1"/>
        <v>0.16513157726278052</v>
      </c>
      <c r="K27" s="8">
        <f t="shared" si="8"/>
        <v>0.5165583413693344</v>
      </c>
      <c r="L27" s="8">
        <f t="shared" si="2"/>
        <v>7.3579937843572765</v>
      </c>
      <c r="M27" s="11">
        <v>0.005</v>
      </c>
      <c r="N27" s="11">
        <v>0.01</v>
      </c>
      <c r="O27" s="11">
        <v>0.2</v>
      </c>
      <c r="P27" s="12">
        <f t="shared" si="3"/>
        <v>0.03678996892178638</v>
      </c>
      <c r="Q27" s="13">
        <f t="shared" si="4"/>
        <v>0.0278963162970106</v>
      </c>
      <c r="R27" s="13">
        <f t="shared" si="5"/>
        <v>0.033026315452556104</v>
      </c>
      <c r="S27" s="13">
        <f t="shared" si="9"/>
        <v>0.0977126006713531</v>
      </c>
      <c r="T27" s="13">
        <f t="shared" si="6"/>
        <v>0.4188457406979813</v>
      </c>
      <c r="U27" s="14">
        <f t="shared" si="10"/>
        <v>7.122132385716698</v>
      </c>
      <c r="V27" s="14">
        <f t="shared" si="11"/>
        <v>5.400419287211741</v>
      </c>
      <c r="W27" s="14">
        <f t="shared" si="12"/>
        <v>6.393530567139287</v>
      </c>
      <c r="X27" s="14">
        <f t="shared" si="13"/>
        <v>81.08391775993226</v>
      </c>
      <c r="Y27" s="13"/>
      <c r="Z27" s="13"/>
      <c r="AA27" s="13"/>
      <c r="AB27" s="13"/>
      <c r="AC27" s="12"/>
      <c r="AD27" s="13"/>
      <c r="AE27" s="13"/>
      <c r="AF27" s="11"/>
      <c r="AG27" s="11"/>
      <c r="AH27" s="11"/>
      <c r="AI27" s="12"/>
      <c r="AJ27" s="13"/>
      <c r="AK27" s="13"/>
      <c r="AL27" s="8"/>
      <c r="AM27" s="8"/>
    </row>
    <row r="28" spans="1:39" ht="12.75">
      <c r="A28" s="9">
        <v>210</v>
      </c>
      <c r="B28" s="2">
        <v>9101</v>
      </c>
      <c r="C28" s="10">
        <f t="shared" si="7"/>
        <v>0.026041666666666668</v>
      </c>
      <c r="D28" s="7">
        <v>0.5535625</v>
      </c>
      <c r="E28" s="8">
        <v>25.36</v>
      </c>
      <c r="F28" s="8">
        <v>1.098</v>
      </c>
      <c r="G28" s="8">
        <v>4.69</v>
      </c>
      <c r="H28" s="8">
        <v>68.852</v>
      </c>
      <c r="I28" s="8">
        <f t="shared" si="0"/>
        <v>3.655819010416667</v>
      </c>
      <c r="J28" s="8">
        <f t="shared" si="1"/>
        <v>0.15828427734375</v>
      </c>
      <c r="K28" s="8">
        <f t="shared" si="8"/>
        <v>0.6760958658854167</v>
      </c>
      <c r="L28" s="8">
        <f t="shared" si="2"/>
        <v>9.925490950520835</v>
      </c>
      <c r="M28" s="11">
        <v>0.005</v>
      </c>
      <c r="N28" s="11">
        <v>0.01</v>
      </c>
      <c r="O28" s="11">
        <v>0.12</v>
      </c>
      <c r="P28" s="12">
        <f t="shared" si="3"/>
        <v>0.049627454752604175</v>
      </c>
      <c r="Q28" s="13">
        <f t="shared" si="4"/>
        <v>0.036558190104166666</v>
      </c>
      <c r="R28" s="13">
        <f t="shared" si="5"/>
        <v>0.01899411328125</v>
      </c>
      <c r="S28" s="13">
        <f t="shared" si="9"/>
        <v>0.10517975813802084</v>
      </c>
      <c r="T28" s="13">
        <f t="shared" si="6"/>
        <v>0.5709161077473959</v>
      </c>
      <c r="U28" s="14">
        <f t="shared" si="10"/>
        <v>7.340298507462688</v>
      </c>
      <c r="V28" s="14">
        <f t="shared" si="11"/>
        <v>5.407249466950959</v>
      </c>
      <c r="W28" s="14">
        <f t="shared" si="12"/>
        <v>2.8093816631130064</v>
      </c>
      <c r="X28" s="14">
        <f t="shared" si="13"/>
        <v>84.44307036247335</v>
      </c>
      <c r="Y28" s="13"/>
      <c r="Z28" s="13"/>
      <c r="AA28" s="13"/>
      <c r="AB28" s="13"/>
      <c r="AC28" s="12"/>
      <c r="AD28" s="13"/>
      <c r="AE28" s="13"/>
      <c r="AF28" s="11"/>
      <c r="AG28" s="11"/>
      <c r="AH28" s="11"/>
      <c r="AI28" s="12"/>
      <c r="AJ28" s="13"/>
      <c r="AK28" s="13"/>
      <c r="AL28" s="8"/>
      <c r="AM28" s="8"/>
    </row>
    <row r="29" spans="1:39" ht="12.75">
      <c r="A29" s="9">
        <v>220</v>
      </c>
      <c r="B29" s="2">
        <v>9488</v>
      </c>
      <c r="C29" s="10">
        <f t="shared" si="7"/>
        <v>0.028409090909090908</v>
      </c>
      <c r="D29" s="7">
        <v>0.585</v>
      </c>
      <c r="E29" s="8">
        <v>22.11</v>
      </c>
      <c r="F29" s="8">
        <v>1.69123964765625</v>
      </c>
      <c r="G29" s="8">
        <v>3.8</v>
      </c>
      <c r="H29" s="8">
        <v>72.39876035234374</v>
      </c>
      <c r="I29" s="8">
        <f t="shared" si="0"/>
        <v>3.6745312499999994</v>
      </c>
      <c r="J29" s="8">
        <f t="shared" si="1"/>
        <v>0.28107249826105285</v>
      </c>
      <c r="K29" s="8">
        <f t="shared" si="8"/>
        <v>0.6315340909090907</v>
      </c>
      <c r="L29" s="8">
        <f t="shared" si="2"/>
        <v>12.032180342648036</v>
      </c>
      <c r="M29" s="11">
        <v>0.005</v>
      </c>
      <c r="N29" s="11">
        <v>0.01</v>
      </c>
      <c r="O29" s="11">
        <v>0.12</v>
      </c>
      <c r="P29" s="12">
        <f t="shared" si="3"/>
        <v>0.060160901713240185</v>
      </c>
      <c r="Q29" s="13">
        <f t="shared" si="4"/>
        <v>0.036745312499999995</v>
      </c>
      <c r="R29" s="13">
        <f t="shared" si="5"/>
        <v>0.03372869979132634</v>
      </c>
      <c r="S29" s="13">
        <f t="shared" si="9"/>
        <v>0.1306349140045665</v>
      </c>
      <c r="T29" s="13">
        <f t="shared" si="6"/>
        <v>0.5008991769045242</v>
      </c>
      <c r="U29" s="14">
        <f t="shared" si="10"/>
        <v>9.526152677939969</v>
      </c>
      <c r="V29" s="14">
        <f t="shared" si="11"/>
        <v>5.81842105263158</v>
      </c>
      <c r="W29" s="14">
        <f t="shared" si="12"/>
        <v>5.340756782072368</v>
      </c>
      <c r="X29" s="14">
        <f t="shared" si="13"/>
        <v>79.31466948735608</v>
      </c>
      <c r="Y29" s="13"/>
      <c r="Z29" s="13"/>
      <c r="AA29" s="13"/>
      <c r="AB29" s="13"/>
      <c r="AC29" s="12"/>
      <c r="AD29" s="13"/>
      <c r="AE29" s="13"/>
      <c r="AF29" s="11"/>
      <c r="AG29" s="11"/>
      <c r="AH29" s="11"/>
      <c r="AI29" s="12"/>
      <c r="AJ29" s="13"/>
      <c r="AK29" s="13"/>
      <c r="AL29" s="8"/>
      <c r="AM29" s="8"/>
    </row>
    <row r="30" spans="1:39" ht="12.75">
      <c r="A30" s="9">
        <v>230</v>
      </c>
      <c r="B30" s="2">
        <v>9805</v>
      </c>
      <c r="C30" s="10">
        <f t="shared" si="7"/>
        <v>0.0353356890459364</v>
      </c>
      <c r="D30" s="7">
        <v>0.567055555555556</v>
      </c>
      <c r="E30" s="8">
        <v>22.2</v>
      </c>
      <c r="F30" s="8">
        <v>2.271</v>
      </c>
      <c r="G30" s="8">
        <v>4.46</v>
      </c>
      <c r="H30" s="8">
        <v>71.069</v>
      </c>
      <c r="I30" s="8">
        <f t="shared" si="0"/>
        <v>4.448280329799768</v>
      </c>
      <c r="J30" s="8">
        <f t="shared" si="1"/>
        <v>0.4550470553592465</v>
      </c>
      <c r="K30" s="8">
        <f t="shared" si="8"/>
        <v>0.89366352571653</v>
      </c>
      <c r="L30" s="8">
        <f t="shared" si="2"/>
        <v>14.240307872006294</v>
      </c>
      <c r="M30" s="11">
        <v>0.005</v>
      </c>
      <c r="N30" s="11">
        <v>0.01</v>
      </c>
      <c r="O30" s="11">
        <v>0.12</v>
      </c>
      <c r="P30" s="12">
        <f t="shared" si="3"/>
        <v>0.07120153936003147</v>
      </c>
      <c r="Q30" s="13">
        <f t="shared" si="4"/>
        <v>0.04448280329799768</v>
      </c>
      <c r="R30" s="13">
        <f t="shared" si="5"/>
        <v>0.05460564664310958</v>
      </c>
      <c r="S30" s="13">
        <f t="shared" si="9"/>
        <v>0.17028998930113873</v>
      </c>
      <c r="T30" s="13">
        <f t="shared" si="6"/>
        <v>0.7233735364153913</v>
      </c>
      <c r="U30" s="14">
        <f t="shared" si="10"/>
        <v>7.9673766816143505</v>
      </c>
      <c r="V30" s="14">
        <f t="shared" si="11"/>
        <v>4.977578475336323</v>
      </c>
      <c r="W30" s="14">
        <f t="shared" si="12"/>
        <v>6.110313901345291</v>
      </c>
      <c r="X30" s="14">
        <f t="shared" si="13"/>
        <v>80.94473094170404</v>
      </c>
      <c r="Y30" s="13"/>
      <c r="Z30" s="13"/>
      <c r="AA30" s="13"/>
      <c r="AB30" s="13"/>
      <c r="AC30" s="12"/>
      <c r="AD30" s="13"/>
      <c r="AE30" s="13"/>
      <c r="AF30" s="11"/>
      <c r="AG30" s="11"/>
      <c r="AH30" s="11"/>
      <c r="AI30" s="12"/>
      <c r="AJ30" s="13"/>
      <c r="AK30" s="13"/>
      <c r="AL30" s="8"/>
      <c r="AM30" s="8"/>
    </row>
    <row r="31" spans="1:39" ht="12.75">
      <c r="A31" s="9">
        <v>240</v>
      </c>
      <c r="B31" s="2">
        <v>10054</v>
      </c>
      <c r="C31" s="10">
        <f t="shared" si="7"/>
        <v>0.048426150121065374</v>
      </c>
      <c r="D31" s="7">
        <v>0.5328</v>
      </c>
      <c r="E31" s="8">
        <v>24.48</v>
      </c>
      <c r="F31" s="8">
        <v>3.82112934801873</v>
      </c>
      <c r="G31" s="8">
        <v>4.77</v>
      </c>
      <c r="H31" s="8">
        <v>66.92887065198127</v>
      </c>
      <c r="I31" s="8">
        <f t="shared" si="0"/>
        <v>6.31619564164649</v>
      </c>
      <c r="J31" s="8">
        <f t="shared" si="1"/>
        <v>0.9859068845638641</v>
      </c>
      <c r="K31" s="8">
        <v>0.93</v>
      </c>
      <c r="L31" s="8">
        <v>15.27</v>
      </c>
      <c r="M31" s="11">
        <v>0.005</v>
      </c>
      <c r="N31" s="11">
        <v>0.015</v>
      </c>
      <c r="O31" s="11">
        <v>0.12</v>
      </c>
      <c r="P31" s="12">
        <f t="shared" si="3"/>
        <v>0.07635</v>
      </c>
      <c r="Q31" s="13">
        <f t="shared" si="4"/>
        <v>0.09474293462469735</v>
      </c>
      <c r="R31" s="13">
        <f t="shared" si="5"/>
        <v>0.11830882614766369</v>
      </c>
      <c r="S31" s="13">
        <f t="shared" si="9"/>
        <v>0.289401760772361</v>
      </c>
      <c r="T31" s="13">
        <f t="shared" si="6"/>
        <v>0.640598239227639</v>
      </c>
      <c r="U31" s="14">
        <f t="shared" si="10"/>
        <v>8.209677419354838</v>
      </c>
      <c r="V31" s="14">
        <f t="shared" si="11"/>
        <v>10.187412325236274</v>
      </c>
      <c r="W31" s="14">
        <f t="shared" si="12"/>
        <v>12.721379155662763</v>
      </c>
      <c r="X31" s="14">
        <f t="shared" si="13"/>
        <v>68.88153109974613</v>
      </c>
      <c r="Y31" s="13"/>
      <c r="Z31" s="13"/>
      <c r="AA31" s="13"/>
      <c r="AB31" s="13"/>
      <c r="AC31" s="12"/>
      <c r="AD31" s="13"/>
      <c r="AE31" s="13"/>
      <c r="AF31" s="11"/>
      <c r="AG31" s="11"/>
      <c r="AH31" s="11"/>
      <c r="AI31" s="12"/>
      <c r="AJ31" s="13"/>
      <c r="AK31" s="13"/>
      <c r="AL31" s="8"/>
      <c r="AM31" s="8"/>
    </row>
    <row r="32" spans="1:39" ht="12.75">
      <c r="A32" s="9">
        <v>250</v>
      </c>
      <c r="B32" s="2">
        <v>10218</v>
      </c>
      <c r="C32" s="10">
        <f t="shared" si="7"/>
        <v>0.06097560975609756</v>
      </c>
      <c r="D32" s="7">
        <v>0.549566666666667</v>
      </c>
      <c r="E32" s="8">
        <v>24.04</v>
      </c>
      <c r="F32" s="8">
        <v>3.874</v>
      </c>
      <c r="G32" s="8">
        <v>4.75</v>
      </c>
      <c r="H32" s="8">
        <v>67.336</v>
      </c>
      <c r="I32" s="8">
        <f t="shared" si="0"/>
        <v>8.055843089430898</v>
      </c>
      <c r="J32" s="8">
        <f t="shared" si="1"/>
        <v>1.2981836991869926</v>
      </c>
      <c r="K32" s="8">
        <v>1.09</v>
      </c>
      <c r="L32" s="8">
        <v>15.56</v>
      </c>
      <c r="M32" s="11">
        <v>0.005</v>
      </c>
      <c r="N32" s="11">
        <v>0.015</v>
      </c>
      <c r="O32" s="11">
        <v>0.06</v>
      </c>
      <c r="P32" s="12">
        <f t="shared" si="3"/>
        <v>0.07780000000000001</v>
      </c>
      <c r="Q32" s="13">
        <f t="shared" si="4"/>
        <v>0.12083764634146346</v>
      </c>
      <c r="R32" s="13">
        <f t="shared" si="5"/>
        <v>0.07789102195121955</v>
      </c>
      <c r="S32" s="13">
        <f t="shared" si="9"/>
        <v>0.276528668292683</v>
      </c>
      <c r="T32" s="13">
        <f t="shared" si="6"/>
        <v>0.813471331707317</v>
      </c>
      <c r="U32" s="14">
        <f t="shared" si="10"/>
        <v>7.137614678899083</v>
      </c>
      <c r="V32" s="14">
        <f t="shared" si="11"/>
        <v>11.086022600134262</v>
      </c>
      <c r="W32" s="14">
        <f t="shared" si="12"/>
        <v>7.145965316625647</v>
      </c>
      <c r="X32" s="14">
        <f t="shared" si="13"/>
        <v>74.63039740434101</v>
      </c>
      <c r="Y32" s="13"/>
      <c r="Z32" s="13"/>
      <c r="AA32" s="13"/>
      <c r="AB32" s="13"/>
      <c r="AC32" s="12"/>
      <c r="AD32" s="13"/>
      <c r="AE32" s="13"/>
      <c r="AF32" s="11"/>
      <c r="AG32" s="11"/>
      <c r="AH32" s="11"/>
      <c r="AI32" s="12"/>
      <c r="AJ32" s="13"/>
      <c r="AK32" s="13"/>
      <c r="AL32" s="8"/>
      <c r="AM32" s="8"/>
    </row>
    <row r="33" spans="1:39" ht="12.75">
      <c r="A33" s="9">
        <v>260</v>
      </c>
      <c r="B33" s="2">
        <v>10382</v>
      </c>
      <c r="C33" s="10">
        <f t="shared" si="7"/>
        <v>0.05025125628140704</v>
      </c>
      <c r="D33" s="7">
        <v>0.504733333333333</v>
      </c>
      <c r="E33" s="8">
        <v>25.8</v>
      </c>
      <c r="F33" s="8">
        <v>6.19699716411555</v>
      </c>
      <c r="G33" s="8">
        <v>4.66</v>
      </c>
      <c r="H33" s="8">
        <v>63.34300283588445</v>
      </c>
      <c r="I33" s="8">
        <f t="shared" si="0"/>
        <v>6.543778894472359</v>
      </c>
      <c r="J33" s="8">
        <f t="shared" si="1"/>
        <v>1.57177438959862</v>
      </c>
      <c r="K33" s="8">
        <v>0.98</v>
      </c>
      <c r="L33" s="8">
        <f aca="true" t="shared" si="14" ref="L33:L61">+(C33*D33*H33)*10</f>
        <v>16.065992444572224</v>
      </c>
      <c r="M33" s="11">
        <v>0.005</v>
      </c>
      <c r="N33" s="11">
        <v>0.015</v>
      </c>
      <c r="O33" s="11">
        <v>0.06</v>
      </c>
      <c r="P33" s="12">
        <f t="shared" si="3"/>
        <v>0.08032996222286112</v>
      </c>
      <c r="Q33" s="13">
        <f t="shared" si="4"/>
        <v>0.09815668341708537</v>
      </c>
      <c r="R33" s="13">
        <f t="shared" si="5"/>
        <v>0.0943064633759172</v>
      </c>
      <c r="S33" s="13">
        <f t="shared" si="9"/>
        <v>0.2727931090158637</v>
      </c>
      <c r="T33" s="13">
        <f t="shared" si="6"/>
        <v>0.7072068909841362</v>
      </c>
      <c r="U33" s="14">
        <f t="shared" si="10"/>
        <v>8.196934920700114</v>
      </c>
      <c r="V33" s="14">
        <f t="shared" si="11"/>
        <v>10.015988103784222</v>
      </c>
      <c r="W33" s="14">
        <f t="shared" si="12"/>
        <v>9.623108507746652</v>
      </c>
      <c r="X33" s="14">
        <f t="shared" si="13"/>
        <v>72.163968467769</v>
      </c>
      <c r="Y33" s="13"/>
      <c r="Z33" s="13"/>
      <c r="AA33" s="13"/>
      <c r="AB33" s="13"/>
      <c r="AC33" s="12"/>
      <c r="AD33" s="13"/>
      <c r="AE33" s="13"/>
      <c r="AF33" s="11"/>
      <c r="AG33" s="11"/>
      <c r="AH33" s="11"/>
      <c r="AI33" s="12"/>
      <c r="AJ33" s="13"/>
      <c r="AK33" s="13"/>
      <c r="AL33" s="8"/>
      <c r="AM33" s="8"/>
    </row>
    <row r="34" spans="1:39" ht="12.75">
      <c r="A34" s="9">
        <v>270</v>
      </c>
      <c r="B34" s="2">
        <v>10616</v>
      </c>
      <c r="C34" s="10">
        <f t="shared" si="7"/>
        <v>0.04024144869215292</v>
      </c>
      <c r="D34" s="7">
        <v>0.4231</v>
      </c>
      <c r="E34" s="8">
        <v>24.24</v>
      </c>
      <c r="F34" s="8">
        <v>8.846</v>
      </c>
      <c r="G34" s="8">
        <v>4.74</v>
      </c>
      <c r="H34" s="8">
        <v>62.174</v>
      </c>
      <c r="I34" s="8">
        <f t="shared" si="0"/>
        <v>4.127140442655935</v>
      </c>
      <c r="J34" s="8">
        <f t="shared" si="1"/>
        <v>1.50613384305835</v>
      </c>
      <c r="K34" s="8">
        <f aca="true" t="shared" si="15" ref="K34:K61">+(C34*D34*G34)*10</f>
        <v>0.8070398390342051</v>
      </c>
      <c r="L34" s="8">
        <f t="shared" si="14"/>
        <v>10.585842816901408</v>
      </c>
      <c r="M34" s="11">
        <v>0.005</v>
      </c>
      <c r="N34" s="11">
        <v>0.015</v>
      </c>
      <c r="O34" s="11">
        <v>0.06</v>
      </c>
      <c r="P34" s="12">
        <f t="shared" si="3"/>
        <v>0.05292921408450704</v>
      </c>
      <c r="Q34" s="13">
        <f t="shared" si="4"/>
        <v>0.06190710663983902</v>
      </c>
      <c r="R34" s="13">
        <f t="shared" si="5"/>
        <v>0.090368030583501</v>
      </c>
      <c r="S34" s="13">
        <f t="shared" si="9"/>
        <v>0.20520435130784706</v>
      </c>
      <c r="T34" s="13">
        <f t="shared" si="6"/>
        <v>0.601835487726358</v>
      </c>
      <c r="U34" s="14">
        <f t="shared" si="10"/>
        <v>6.558438818565403</v>
      </c>
      <c r="V34" s="14">
        <f t="shared" si="11"/>
        <v>7.670886075949366</v>
      </c>
      <c r="W34" s="14">
        <f t="shared" si="12"/>
        <v>11.19746835443038</v>
      </c>
      <c r="X34" s="14">
        <f t="shared" si="13"/>
        <v>74.57320675105484</v>
      </c>
      <c r="Y34" s="13"/>
      <c r="Z34" s="13"/>
      <c r="AA34" s="13"/>
      <c r="AB34" s="13"/>
      <c r="AC34" s="12"/>
      <c r="AD34" s="13"/>
      <c r="AE34" s="13"/>
      <c r="AF34" s="11"/>
      <c r="AG34" s="11"/>
      <c r="AH34" s="11"/>
      <c r="AI34" s="12"/>
      <c r="AJ34" s="13"/>
      <c r="AK34" s="13"/>
      <c r="AL34" s="8"/>
      <c r="AM34" s="8"/>
    </row>
    <row r="35" spans="1:39" ht="12.75">
      <c r="A35" s="9">
        <v>280</v>
      </c>
      <c r="B35" s="2">
        <v>10879</v>
      </c>
      <c r="C35" s="10">
        <f t="shared" si="7"/>
        <v>0.04132231404958678</v>
      </c>
      <c r="D35" s="7">
        <v>0.469222222222222</v>
      </c>
      <c r="E35" s="8">
        <v>24.26</v>
      </c>
      <c r="F35" s="8">
        <v>15.7646639636059</v>
      </c>
      <c r="G35" s="8">
        <v>4.17</v>
      </c>
      <c r="H35" s="8">
        <v>55.805336036394095</v>
      </c>
      <c r="I35" s="8">
        <f t="shared" si="0"/>
        <v>4.7038558310376475</v>
      </c>
      <c r="J35" s="8">
        <f t="shared" si="1"/>
        <v>3.0566655609874966</v>
      </c>
      <c r="K35" s="8">
        <f t="shared" si="15"/>
        <v>0.8085358126721759</v>
      </c>
      <c r="L35" s="8">
        <f t="shared" si="14"/>
        <v>10.820290821014332</v>
      </c>
      <c r="M35" s="11">
        <v>0.005</v>
      </c>
      <c r="N35" s="11">
        <v>0.015</v>
      </c>
      <c r="O35" s="11">
        <v>0.06</v>
      </c>
      <c r="P35" s="12">
        <f t="shared" si="3"/>
        <v>0.05410145410507166</v>
      </c>
      <c r="Q35" s="13">
        <f t="shared" si="4"/>
        <v>0.07055783746556471</v>
      </c>
      <c r="R35" s="13">
        <f t="shared" si="5"/>
        <v>0.18339993365924978</v>
      </c>
      <c r="S35" s="13">
        <f t="shared" si="9"/>
        <v>0.30805922522988616</v>
      </c>
      <c r="T35" s="13">
        <f t="shared" si="6"/>
        <v>0.5004765874422897</v>
      </c>
      <c r="U35" s="14">
        <f t="shared" si="10"/>
        <v>6.691287294531666</v>
      </c>
      <c r="V35" s="14">
        <f t="shared" si="11"/>
        <v>8.726618705035973</v>
      </c>
      <c r="W35" s="14">
        <f t="shared" si="12"/>
        <v>22.682969731807045</v>
      </c>
      <c r="X35" s="14">
        <f t="shared" si="13"/>
        <v>61.899124268625314</v>
      </c>
      <c r="Y35" s="13"/>
      <c r="Z35" s="13"/>
      <c r="AA35" s="13"/>
      <c r="AB35" s="13"/>
      <c r="AC35" s="12"/>
      <c r="AD35" s="13"/>
      <c r="AE35" s="13"/>
      <c r="AF35" s="11"/>
      <c r="AG35" s="11"/>
      <c r="AH35" s="11"/>
      <c r="AI35" s="12"/>
      <c r="AJ35" s="13"/>
      <c r="AK35" s="13"/>
      <c r="AL35" s="8"/>
      <c r="AM35" s="8"/>
    </row>
    <row r="36" spans="1:39" ht="12.75">
      <c r="A36" s="9">
        <v>290</v>
      </c>
      <c r="B36" s="2">
        <v>11100</v>
      </c>
      <c r="C36" s="10">
        <f t="shared" si="7"/>
        <v>0.04524886877828054</v>
      </c>
      <c r="D36" s="7">
        <v>0.338363636363636</v>
      </c>
      <c r="E36" s="8">
        <v>21.01</v>
      </c>
      <c r="F36" s="8">
        <v>21.134</v>
      </c>
      <c r="G36" s="8">
        <v>4.68</v>
      </c>
      <c r="H36" s="8">
        <v>53.175999999999995</v>
      </c>
      <c r="I36" s="8">
        <f t="shared" si="0"/>
        <v>3.2167511312217156</v>
      </c>
      <c r="J36" s="8">
        <f t="shared" si="1"/>
        <v>3.235736240230354</v>
      </c>
      <c r="K36" s="8">
        <f t="shared" si="15"/>
        <v>0.7165347593582878</v>
      </c>
      <c r="L36" s="8">
        <f t="shared" si="14"/>
        <v>8.14154965034964</v>
      </c>
      <c r="M36" s="11">
        <v>0.005</v>
      </c>
      <c r="N36" s="11">
        <v>0.015</v>
      </c>
      <c r="O36" s="11">
        <v>0.06</v>
      </c>
      <c r="P36" s="12">
        <f t="shared" si="3"/>
        <v>0.0407077482517482</v>
      </c>
      <c r="Q36" s="13">
        <f t="shared" si="4"/>
        <v>0.04825126696832573</v>
      </c>
      <c r="R36" s="13">
        <f t="shared" si="5"/>
        <v>0.19414417441382123</v>
      </c>
      <c r="S36" s="13">
        <f t="shared" si="9"/>
        <v>0.28310318963389514</v>
      </c>
      <c r="T36" s="13">
        <f t="shared" si="6"/>
        <v>0.4334315697243927</v>
      </c>
      <c r="U36" s="14">
        <f t="shared" si="10"/>
        <v>5.681196581196582</v>
      </c>
      <c r="V36" s="14">
        <f t="shared" si="11"/>
        <v>6.7339743589743595</v>
      </c>
      <c r="W36" s="14">
        <f t="shared" si="12"/>
        <v>27.0948717948718</v>
      </c>
      <c r="X36" s="14">
        <f t="shared" si="13"/>
        <v>60.48995726495726</v>
      </c>
      <c r="Y36" s="13"/>
      <c r="Z36" s="13"/>
      <c r="AA36" s="13"/>
      <c r="AB36" s="13"/>
      <c r="AC36" s="12"/>
      <c r="AD36" s="13"/>
      <c r="AE36" s="13"/>
      <c r="AF36" s="11"/>
      <c r="AG36" s="11"/>
      <c r="AH36" s="11"/>
      <c r="AI36" s="12"/>
      <c r="AJ36" s="13"/>
      <c r="AK36" s="13"/>
      <c r="AL36" s="8"/>
      <c r="AM36" s="8"/>
    </row>
    <row r="37" spans="1:39" ht="12.75">
      <c r="A37" s="9">
        <v>300</v>
      </c>
      <c r="B37" s="2">
        <v>11321</v>
      </c>
      <c r="C37" s="10">
        <f t="shared" si="7"/>
        <v>0.06172839506172839</v>
      </c>
      <c r="D37" s="7">
        <v>0.37440625</v>
      </c>
      <c r="E37" s="8">
        <v>19.73</v>
      </c>
      <c r="F37" s="8">
        <v>30.2126941950106</v>
      </c>
      <c r="G37" s="8">
        <v>3.92</v>
      </c>
      <c r="H37" s="8">
        <v>46.137305804989396</v>
      </c>
      <c r="I37" s="8">
        <f t="shared" si="0"/>
        <v>4.559898341049383</v>
      </c>
      <c r="J37" s="8">
        <f t="shared" si="1"/>
        <v>6.982605886389313</v>
      </c>
      <c r="K37" s="8">
        <f t="shared" si="15"/>
        <v>0.9059706790123456</v>
      </c>
      <c r="L37" s="8">
        <f t="shared" si="14"/>
        <v>10.663022007129204</v>
      </c>
      <c r="M37" s="11">
        <v>0.005</v>
      </c>
      <c r="N37" s="11">
        <v>0.015</v>
      </c>
      <c r="O37" s="11">
        <v>0.06</v>
      </c>
      <c r="P37" s="12">
        <f t="shared" si="3"/>
        <v>0.05331511003564602</v>
      </c>
      <c r="Q37" s="13">
        <f t="shared" si="4"/>
        <v>0.06839847511574074</v>
      </c>
      <c r="R37" s="13">
        <f t="shared" si="5"/>
        <v>0.4189563531833587</v>
      </c>
      <c r="S37" s="13">
        <f t="shared" si="9"/>
        <v>0.5406699383347455</v>
      </c>
      <c r="T37" s="13">
        <f t="shared" si="6"/>
        <v>0.3653007406776001</v>
      </c>
      <c r="U37" s="14">
        <f t="shared" si="10"/>
        <v>5.884860434309872</v>
      </c>
      <c r="V37" s="14">
        <f t="shared" si="11"/>
        <v>7.549744897959183</v>
      </c>
      <c r="W37" s="14">
        <f t="shared" si="12"/>
        <v>46.24391968624071</v>
      </c>
      <c r="X37" s="14">
        <f t="shared" si="13"/>
        <v>40.321474981490226</v>
      </c>
      <c r="Y37" s="13"/>
      <c r="Z37" s="13"/>
      <c r="AA37" s="13"/>
      <c r="AB37" s="13"/>
      <c r="AC37" s="12"/>
      <c r="AD37" s="13"/>
      <c r="AE37" s="13"/>
      <c r="AF37" s="11"/>
      <c r="AG37" s="11"/>
      <c r="AH37" s="11"/>
      <c r="AI37" s="12"/>
      <c r="AJ37" s="13"/>
      <c r="AK37" s="13"/>
      <c r="AL37" s="8"/>
      <c r="AM37" s="8"/>
    </row>
    <row r="38" spans="1:39" ht="12.75">
      <c r="A38" s="9">
        <v>310</v>
      </c>
      <c r="B38" s="2">
        <v>11424</v>
      </c>
      <c r="C38" s="10">
        <f t="shared" si="7"/>
        <v>0.10695187165775401</v>
      </c>
      <c r="D38" s="7">
        <v>0.31634375</v>
      </c>
      <c r="E38" s="8">
        <v>18.71</v>
      </c>
      <c r="F38" s="8">
        <v>31.174</v>
      </c>
      <c r="G38" s="8">
        <v>3.26</v>
      </c>
      <c r="H38" s="8">
        <v>46.856</v>
      </c>
      <c r="I38" s="8">
        <f t="shared" si="0"/>
        <v>6.330258355614973</v>
      </c>
      <c r="J38" s="8">
        <f t="shared" si="1"/>
        <v>10.547272794117646</v>
      </c>
      <c r="K38" s="8">
        <f t="shared" si="15"/>
        <v>1.1029739304812831</v>
      </c>
      <c r="L38" s="8">
        <f t="shared" si="14"/>
        <v>15.853051069518715</v>
      </c>
      <c r="M38" s="11">
        <v>0.005</v>
      </c>
      <c r="N38" s="11">
        <v>0.015</v>
      </c>
      <c r="O38" s="11">
        <v>0.06</v>
      </c>
      <c r="P38" s="12">
        <f t="shared" si="3"/>
        <v>0.07926525534759357</v>
      </c>
      <c r="Q38" s="13">
        <f t="shared" si="4"/>
        <v>0.09495387533422459</v>
      </c>
      <c r="R38" s="13">
        <f t="shared" si="5"/>
        <v>0.6328363676470588</v>
      </c>
      <c r="S38" s="13">
        <f t="shared" si="9"/>
        <v>0.8070554983288769</v>
      </c>
      <c r="T38" s="13">
        <f t="shared" si="6"/>
        <v>0.2959184321524062</v>
      </c>
      <c r="U38" s="14">
        <f t="shared" si="10"/>
        <v>7.186503067484663</v>
      </c>
      <c r="V38" s="14">
        <f t="shared" si="11"/>
        <v>8.608895705521473</v>
      </c>
      <c r="W38" s="14">
        <f t="shared" si="12"/>
        <v>57.375460122699394</v>
      </c>
      <c r="X38" s="14">
        <f t="shared" si="13"/>
        <v>26.829141104294468</v>
      </c>
      <c r="Y38" s="13"/>
      <c r="Z38" s="13"/>
      <c r="AA38" s="13"/>
      <c r="AB38" s="13"/>
      <c r="AC38" s="12"/>
      <c r="AD38" s="13"/>
      <c r="AE38" s="13"/>
      <c r="AF38" s="11"/>
      <c r="AG38" s="11"/>
      <c r="AH38" s="11"/>
      <c r="AI38" s="12"/>
      <c r="AJ38" s="13"/>
      <c r="AK38" s="13"/>
      <c r="AL38" s="8"/>
      <c r="AM38" s="8"/>
    </row>
    <row r="39" spans="1:39" ht="12.75">
      <c r="A39" s="9">
        <v>320</v>
      </c>
      <c r="B39" s="2">
        <v>11508</v>
      </c>
      <c r="C39" s="10">
        <f t="shared" si="7"/>
        <v>0.10638297872340426</v>
      </c>
      <c r="D39" s="7">
        <v>0.316</v>
      </c>
      <c r="E39" s="8">
        <v>22.05</v>
      </c>
      <c r="F39" s="8">
        <v>19.8197449009615</v>
      </c>
      <c r="G39" s="8">
        <v>3.02</v>
      </c>
      <c r="H39" s="8">
        <v>55.1102550990385</v>
      </c>
      <c r="I39" s="8">
        <f aca="true" t="shared" si="16" ref="I39:I61">+(C39*D39*E39)*10</f>
        <v>7.412553191489362</v>
      </c>
      <c r="J39" s="8">
        <f aca="true" t="shared" si="17" ref="J39:J67">+(C39*D39*F39)*10</f>
        <v>6.662807860323227</v>
      </c>
      <c r="K39" s="8">
        <f t="shared" si="15"/>
        <v>1.0152340425531914</v>
      </c>
      <c r="L39" s="8">
        <f t="shared" si="14"/>
        <v>18.52642618222996</v>
      </c>
      <c r="M39" s="11">
        <v>0.005</v>
      </c>
      <c r="N39" s="11">
        <v>0.01</v>
      </c>
      <c r="O39" s="11">
        <v>0.06</v>
      </c>
      <c r="P39" s="12">
        <f aca="true" t="shared" si="18" ref="P39:P67">M39*L39</f>
        <v>0.09263213091114982</v>
      </c>
      <c r="Q39" s="13">
        <f aca="true" t="shared" si="19" ref="Q39:Q67">N39*I39</f>
        <v>0.07412553191489363</v>
      </c>
      <c r="R39" s="13">
        <f aca="true" t="shared" si="20" ref="R39:R67">O39*J39</f>
        <v>0.3997684716193936</v>
      </c>
      <c r="S39" s="13">
        <f t="shared" si="9"/>
        <v>0.5665261344454371</v>
      </c>
      <c r="T39" s="13">
        <f aca="true" t="shared" si="21" ref="T39:T67">K39-S39</f>
        <v>0.4487079081077543</v>
      </c>
      <c r="U39" s="14">
        <f t="shared" si="10"/>
        <v>9.124214420370613</v>
      </c>
      <c r="V39" s="14">
        <f t="shared" si="11"/>
        <v>7.30132450331126</v>
      </c>
      <c r="W39" s="14">
        <f t="shared" si="12"/>
        <v>39.37697662442682</v>
      </c>
      <c r="X39" s="14">
        <f t="shared" si="13"/>
        <v>44.1974844518913</v>
      </c>
      <c r="Y39" s="13"/>
      <c r="Z39" s="13"/>
      <c r="AA39" s="13"/>
      <c r="AB39" s="13"/>
      <c r="AC39" s="12"/>
      <c r="AD39" s="13"/>
      <c r="AE39" s="13"/>
      <c r="AF39" s="11"/>
      <c r="AG39" s="11"/>
      <c r="AH39" s="11"/>
      <c r="AI39" s="12"/>
      <c r="AJ39" s="13"/>
      <c r="AK39" s="13"/>
      <c r="AL39" s="8"/>
      <c r="AM39" s="8"/>
    </row>
    <row r="40" spans="1:39" ht="12.75">
      <c r="A40" s="9">
        <v>330</v>
      </c>
      <c r="B40" s="2">
        <v>11612</v>
      </c>
      <c r="C40" s="10">
        <f aca="true" t="shared" si="22" ref="C40:C67">+(A41-A39)/(B41-B39)</f>
        <v>0.0847457627118644</v>
      </c>
      <c r="D40" s="7">
        <v>0.422133333333333</v>
      </c>
      <c r="E40" s="8">
        <v>32.055</v>
      </c>
      <c r="F40" s="8">
        <v>25.372</v>
      </c>
      <c r="G40" s="8">
        <v>2.67</v>
      </c>
      <c r="H40" s="8">
        <v>39.903</v>
      </c>
      <c r="I40" s="8">
        <f t="shared" si="16"/>
        <v>11.46735932203389</v>
      </c>
      <c r="J40" s="8">
        <f t="shared" si="17"/>
        <v>9.076582146892648</v>
      </c>
      <c r="K40" s="8">
        <f t="shared" si="15"/>
        <v>0.9551661016949144</v>
      </c>
      <c r="L40" s="8">
        <f t="shared" si="14"/>
        <v>14.274903728813548</v>
      </c>
      <c r="M40" s="11">
        <v>0.005</v>
      </c>
      <c r="N40" s="11">
        <v>0.01</v>
      </c>
      <c r="O40" s="11">
        <v>0.06</v>
      </c>
      <c r="P40" s="12">
        <f t="shared" si="18"/>
        <v>0.07137451864406774</v>
      </c>
      <c r="Q40" s="13">
        <f t="shared" si="19"/>
        <v>0.11467359322033889</v>
      </c>
      <c r="R40" s="13">
        <f t="shared" si="20"/>
        <v>0.5445949288135589</v>
      </c>
      <c r="S40" s="13">
        <f t="shared" si="9"/>
        <v>0.7306430406779655</v>
      </c>
      <c r="T40" s="13">
        <f t="shared" si="21"/>
        <v>0.22452306101694897</v>
      </c>
      <c r="U40" s="14">
        <f t="shared" si="10"/>
        <v>7.47247191011236</v>
      </c>
      <c r="V40" s="14">
        <f t="shared" si="11"/>
        <v>12.005617977528091</v>
      </c>
      <c r="W40" s="14">
        <f t="shared" si="12"/>
        <v>57.01573033707865</v>
      </c>
      <c r="X40" s="14">
        <f t="shared" si="13"/>
        <v>23.5061797752809</v>
      </c>
      <c r="Y40" s="13"/>
      <c r="Z40" s="13"/>
      <c r="AA40" s="13"/>
      <c r="AB40" s="13"/>
      <c r="AC40" s="12"/>
      <c r="AD40" s="13"/>
      <c r="AE40" s="13"/>
      <c r="AF40" s="11"/>
      <c r="AG40" s="11"/>
      <c r="AH40" s="11"/>
      <c r="AI40" s="12"/>
      <c r="AJ40" s="13"/>
      <c r="AK40" s="13"/>
      <c r="AL40" s="8"/>
      <c r="AM40" s="8"/>
    </row>
    <row r="41" spans="1:39" ht="12.75">
      <c r="A41" s="9">
        <v>340</v>
      </c>
      <c r="B41" s="2">
        <v>11744</v>
      </c>
      <c r="C41" s="10">
        <f t="shared" si="22"/>
        <v>0.08733624454148471</v>
      </c>
      <c r="D41" s="7">
        <v>0.371848484848485</v>
      </c>
      <c r="E41" s="8">
        <v>33.07</v>
      </c>
      <c r="F41" s="8">
        <v>37.197087738937</v>
      </c>
      <c r="G41" s="8">
        <v>2.43</v>
      </c>
      <c r="H41" s="8">
        <v>27.302912261063</v>
      </c>
      <c r="I41" s="8">
        <f t="shared" si="16"/>
        <v>10.739763662829168</v>
      </c>
      <c r="J41" s="8">
        <f t="shared" si="17"/>
        <v>12.08007049475972</v>
      </c>
      <c r="K41" s="8">
        <f t="shared" si="15"/>
        <v>0.7891631599841209</v>
      </c>
      <c r="L41" s="8">
        <f t="shared" si="14"/>
        <v>8.866852887534847</v>
      </c>
      <c r="M41" s="11">
        <v>0.005</v>
      </c>
      <c r="N41" s="11">
        <v>0.01</v>
      </c>
      <c r="O41" s="11">
        <v>0.05</v>
      </c>
      <c r="P41" s="12">
        <f t="shared" si="18"/>
        <v>0.044334264437674235</v>
      </c>
      <c r="Q41" s="13">
        <f t="shared" si="19"/>
        <v>0.10739763662829167</v>
      </c>
      <c r="R41" s="13">
        <f t="shared" si="20"/>
        <v>0.604003524737986</v>
      </c>
      <c r="S41" s="13">
        <f t="shared" si="9"/>
        <v>0.7557354258039519</v>
      </c>
      <c r="T41" s="13">
        <f t="shared" si="21"/>
        <v>0.03342773418016898</v>
      </c>
      <c r="U41" s="14">
        <f t="shared" si="10"/>
        <v>5.617883181288684</v>
      </c>
      <c r="V41" s="14">
        <f t="shared" si="11"/>
        <v>13.609053497942385</v>
      </c>
      <c r="W41" s="14">
        <f t="shared" si="12"/>
        <v>76.53721756982922</v>
      </c>
      <c r="X41" s="14">
        <f t="shared" si="13"/>
        <v>4.235845750939716</v>
      </c>
      <c r="Y41" s="13"/>
      <c r="Z41" s="13"/>
      <c r="AA41" s="13"/>
      <c r="AB41" s="13"/>
      <c r="AC41" s="12"/>
      <c r="AD41" s="13"/>
      <c r="AE41" s="13"/>
      <c r="AF41" s="11"/>
      <c r="AG41" s="11"/>
      <c r="AH41" s="11"/>
      <c r="AI41" s="12"/>
      <c r="AJ41" s="13"/>
      <c r="AK41" s="13"/>
      <c r="AL41" s="8"/>
      <c r="AM41" s="8"/>
    </row>
    <row r="42" spans="1:39" ht="12.75">
      <c r="A42" s="9">
        <v>350</v>
      </c>
      <c r="B42" s="2">
        <v>11841</v>
      </c>
      <c r="C42" s="10">
        <f t="shared" si="22"/>
        <v>0.11299435028248588</v>
      </c>
      <c r="D42" s="7">
        <v>0.443</v>
      </c>
      <c r="E42" s="8">
        <v>34.77</v>
      </c>
      <c r="F42" s="8">
        <v>25.33</v>
      </c>
      <c r="G42" s="8">
        <v>2.63</v>
      </c>
      <c r="H42" s="8">
        <v>37.27</v>
      </c>
      <c r="I42" s="8">
        <f t="shared" si="16"/>
        <v>17.40464406779661</v>
      </c>
      <c r="J42" s="8">
        <f t="shared" si="17"/>
        <v>12.679310734463275</v>
      </c>
      <c r="K42" s="8">
        <f t="shared" si="15"/>
        <v>1.3164858757062146</v>
      </c>
      <c r="L42" s="8">
        <f t="shared" si="14"/>
        <v>18.656056497175143</v>
      </c>
      <c r="M42" s="11">
        <v>0.005</v>
      </c>
      <c r="N42" s="11">
        <v>0.01</v>
      </c>
      <c r="O42" s="11">
        <v>0.06</v>
      </c>
      <c r="P42" s="12">
        <f t="shared" si="18"/>
        <v>0.09328028248587572</v>
      </c>
      <c r="Q42" s="13">
        <f t="shared" si="19"/>
        <v>0.1740464406779661</v>
      </c>
      <c r="R42" s="13">
        <f t="shared" si="20"/>
        <v>0.7607586440677965</v>
      </c>
      <c r="S42" s="13">
        <f t="shared" si="9"/>
        <v>1.0280853672316383</v>
      </c>
      <c r="T42" s="13">
        <f t="shared" si="21"/>
        <v>0.2884005084745762</v>
      </c>
      <c r="U42" s="14">
        <f t="shared" si="10"/>
        <v>7.085551330798482</v>
      </c>
      <c r="V42" s="14">
        <f t="shared" si="11"/>
        <v>13.220532319391637</v>
      </c>
      <c r="W42" s="14">
        <f t="shared" si="12"/>
        <v>57.787072243346</v>
      </c>
      <c r="X42" s="14">
        <f t="shared" si="13"/>
        <v>21.906844106463875</v>
      </c>
      <c r="Y42" s="13"/>
      <c r="Z42" s="13"/>
      <c r="AA42" s="13"/>
      <c r="AB42" s="13"/>
      <c r="AC42" s="12"/>
      <c r="AD42" s="13"/>
      <c r="AE42" s="13"/>
      <c r="AF42" s="11"/>
      <c r="AG42" s="11"/>
      <c r="AH42" s="11"/>
      <c r="AI42" s="12"/>
      <c r="AJ42" s="13"/>
      <c r="AK42" s="13"/>
      <c r="AL42" s="8"/>
      <c r="AM42" s="8"/>
    </row>
    <row r="43" spans="1:39" ht="12.75">
      <c r="A43" s="9">
        <v>360</v>
      </c>
      <c r="B43" s="2">
        <v>11921</v>
      </c>
      <c r="C43" s="10">
        <f t="shared" si="22"/>
        <v>0.125</v>
      </c>
      <c r="D43" s="7">
        <v>0.401638888888889</v>
      </c>
      <c r="E43" s="8">
        <v>31.86</v>
      </c>
      <c r="F43" s="8">
        <v>27.2152848229485</v>
      </c>
      <c r="G43" s="8">
        <v>2.46</v>
      </c>
      <c r="H43" s="8">
        <v>38.464715177051495</v>
      </c>
      <c r="I43" s="8">
        <f t="shared" si="16"/>
        <v>15.995268750000005</v>
      </c>
      <c r="J43" s="8">
        <f t="shared" si="17"/>
        <v>13.6633959463546</v>
      </c>
      <c r="K43" s="8">
        <f t="shared" si="15"/>
        <v>1.2350395833333336</v>
      </c>
      <c r="L43" s="8">
        <f t="shared" si="14"/>
        <v>19.311156831423183</v>
      </c>
      <c r="M43" s="11">
        <v>0.005</v>
      </c>
      <c r="N43" s="11">
        <v>0.01</v>
      </c>
      <c r="O43" s="11">
        <v>0.06</v>
      </c>
      <c r="P43" s="12">
        <f t="shared" si="18"/>
        <v>0.09655578415711592</v>
      </c>
      <c r="Q43" s="13">
        <f t="shared" si="19"/>
        <v>0.15995268750000005</v>
      </c>
      <c r="R43" s="13">
        <f t="shared" si="20"/>
        <v>0.8198037567812759</v>
      </c>
      <c r="S43" s="13">
        <f t="shared" si="9"/>
        <v>1.076312228438392</v>
      </c>
      <c r="T43" s="13">
        <f t="shared" si="21"/>
        <v>0.15872735489494172</v>
      </c>
      <c r="U43" s="14">
        <f t="shared" si="10"/>
        <v>7.818031540051116</v>
      </c>
      <c r="V43" s="14">
        <f t="shared" si="11"/>
        <v>12.951219512195122</v>
      </c>
      <c r="W43" s="14">
        <f t="shared" si="12"/>
        <v>66.3787434706061</v>
      </c>
      <c r="X43" s="14">
        <f t="shared" si="13"/>
        <v>12.852005477147662</v>
      </c>
      <c r="Y43" s="13"/>
      <c r="Z43" s="13"/>
      <c r="AA43" s="13"/>
      <c r="AB43" s="13"/>
      <c r="AC43" s="12"/>
      <c r="AD43" s="13"/>
      <c r="AE43" s="13"/>
      <c r="AF43" s="11"/>
      <c r="AG43" s="11"/>
      <c r="AH43" s="11"/>
      <c r="AI43" s="12"/>
      <c r="AJ43" s="13"/>
      <c r="AK43" s="13"/>
      <c r="AL43" s="8"/>
      <c r="AM43" s="8"/>
    </row>
    <row r="44" spans="1:39" s="3" customFormat="1" ht="12.75">
      <c r="A44" s="9">
        <v>370</v>
      </c>
      <c r="B44" s="2">
        <v>12001</v>
      </c>
      <c r="C44" s="10">
        <f t="shared" si="22"/>
        <v>0.1250609672215201</v>
      </c>
      <c r="D44" s="7">
        <v>0.51571052631579</v>
      </c>
      <c r="E44" s="8">
        <v>38.825</v>
      </c>
      <c r="F44" s="8">
        <v>23.506</v>
      </c>
      <c r="G44" s="8">
        <v>2.44</v>
      </c>
      <c r="H44" s="8">
        <v>35.229</v>
      </c>
      <c r="I44" s="8">
        <f t="shared" si="16"/>
        <v>25.040283618527134</v>
      </c>
      <c r="J44" s="8">
        <f t="shared" si="17"/>
        <v>15.160255163866037</v>
      </c>
      <c r="K44" s="8">
        <f t="shared" si="15"/>
        <v>1.573684276347874</v>
      </c>
      <c r="L44" s="8">
        <f t="shared" si="14"/>
        <v>22.72103416863084</v>
      </c>
      <c r="M44" s="11">
        <v>0.005</v>
      </c>
      <c r="N44" s="11">
        <v>0.01</v>
      </c>
      <c r="O44" s="11">
        <v>0.06</v>
      </c>
      <c r="P44" s="12">
        <f t="shared" si="18"/>
        <v>0.1136051708431542</v>
      </c>
      <c r="Q44" s="13">
        <f t="shared" si="19"/>
        <v>0.25040283618527137</v>
      </c>
      <c r="R44" s="13">
        <f t="shared" si="20"/>
        <v>0.9096153098319621</v>
      </c>
      <c r="S44" s="13">
        <f t="shared" si="9"/>
        <v>1.2736233168603877</v>
      </c>
      <c r="T44" s="13">
        <f t="shared" si="21"/>
        <v>0.30006095948748635</v>
      </c>
      <c r="U44" s="14">
        <f t="shared" si="10"/>
        <v>7.219057377049181</v>
      </c>
      <c r="V44" s="14">
        <f t="shared" si="11"/>
        <v>15.911885245901642</v>
      </c>
      <c r="W44" s="14">
        <f t="shared" si="12"/>
        <v>57.8016393442623</v>
      </c>
      <c r="X44" s="14">
        <f t="shared" si="13"/>
        <v>19.067418032786886</v>
      </c>
      <c r="Y44" s="13"/>
      <c r="Z44" s="13"/>
      <c r="AA44" s="13"/>
      <c r="AB44" s="13"/>
      <c r="AC44" s="12"/>
      <c r="AD44" s="13"/>
      <c r="AE44" s="13"/>
      <c r="AF44" s="11"/>
      <c r="AG44" s="11"/>
      <c r="AH44" s="11"/>
      <c r="AI44" s="12"/>
      <c r="AJ44" s="13"/>
      <c r="AK44" s="13"/>
      <c r="AL44" s="8"/>
      <c r="AM44" s="8"/>
    </row>
    <row r="45" spans="1:39" ht="12.75">
      <c r="A45" s="9">
        <v>380</v>
      </c>
      <c r="B45" s="2">
        <f aca="true" t="shared" si="23" ref="B45:B54">+B44+79.922</f>
        <v>12080.922</v>
      </c>
      <c r="C45" s="10">
        <f t="shared" si="22"/>
        <v>0.12512199394409473</v>
      </c>
      <c r="D45" s="7">
        <v>0.437542857142857</v>
      </c>
      <c r="E45" s="8">
        <v>31.37</v>
      </c>
      <c r="F45" s="8">
        <v>14.6306204231036</v>
      </c>
      <c r="G45" s="8">
        <v>2.05</v>
      </c>
      <c r="H45" s="8">
        <v>51.949379576896405</v>
      </c>
      <c r="I45" s="8">
        <f t="shared" si="16"/>
        <v>17.17389383220057</v>
      </c>
      <c r="J45" s="8">
        <f t="shared" si="17"/>
        <v>8.009713798074806</v>
      </c>
      <c r="K45" s="8">
        <f t="shared" si="15"/>
        <v>1.1222978117950644</v>
      </c>
      <c r="L45" s="8">
        <f t="shared" si="14"/>
        <v>28.440329279640025</v>
      </c>
      <c r="M45" s="11">
        <v>0.005</v>
      </c>
      <c r="N45" s="11">
        <v>0.01</v>
      </c>
      <c r="O45" s="11">
        <v>0.06</v>
      </c>
      <c r="P45" s="12">
        <f t="shared" si="18"/>
        <v>0.14220164639820013</v>
      </c>
      <c r="Q45" s="13">
        <f t="shared" si="19"/>
        <v>0.1717389383220057</v>
      </c>
      <c r="R45" s="13">
        <f t="shared" si="20"/>
        <v>0.48058282788448836</v>
      </c>
      <c r="S45" s="13">
        <f t="shared" si="9"/>
        <v>0.7945234126046942</v>
      </c>
      <c r="T45" s="13">
        <f t="shared" si="21"/>
        <v>0.3277743991903702</v>
      </c>
      <c r="U45" s="14">
        <f t="shared" si="10"/>
        <v>12.670580384608881</v>
      </c>
      <c r="V45" s="14">
        <f t="shared" si="11"/>
        <v>15.302439024390244</v>
      </c>
      <c r="W45" s="14">
        <f t="shared" si="12"/>
        <v>42.8213280676203</v>
      </c>
      <c r="X45" s="14">
        <f t="shared" si="13"/>
        <v>29.205652523380575</v>
      </c>
      <c r="Y45" s="13"/>
      <c r="Z45" s="13"/>
      <c r="AA45" s="13"/>
      <c r="AB45" s="13"/>
      <c r="AC45" s="12"/>
      <c r="AD45" s="13"/>
      <c r="AE45" s="13"/>
      <c r="AF45" s="11"/>
      <c r="AG45" s="11"/>
      <c r="AH45" s="11"/>
      <c r="AI45" s="12"/>
      <c r="AJ45" s="13"/>
      <c r="AK45" s="13"/>
      <c r="AL45" s="8"/>
      <c r="AM45" s="8"/>
    </row>
    <row r="46" spans="1:39" ht="12.75">
      <c r="A46" s="9">
        <v>390</v>
      </c>
      <c r="B46" s="2">
        <f t="shared" si="23"/>
        <v>12160.844000000001</v>
      </c>
      <c r="C46" s="10">
        <f t="shared" si="22"/>
        <v>0.12512199394409473</v>
      </c>
      <c r="D46" s="7">
        <v>0.329857142857143</v>
      </c>
      <c r="E46" s="8">
        <v>30.86</v>
      </c>
      <c r="F46" s="8">
        <v>32.789</v>
      </c>
      <c r="G46" s="8">
        <v>2.55</v>
      </c>
      <c r="H46" s="8">
        <v>33.801</v>
      </c>
      <c r="I46" s="8">
        <f t="shared" si="16"/>
        <v>12.736657526802846</v>
      </c>
      <c r="J46" s="8">
        <f t="shared" si="17"/>
        <v>13.532801803186603</v>
      </c>
      <c r="K46" s="8">
        <f t="shared" si="15"/>
        <v>1.0524457774901899</v>
      </c>
      <c r="L46" s="8">
        <f t="shared" si="14"/>
        <v>13.9504783235082</v>
      </c>
      <c r="M46" s="11">
        <v>0.005</v>
      </c>
      <c r="N46" s="11">
        <v>0.01</v>
      </c>
      <c r="O46" s="11">
        <v>0.06</v>
      </c>
      <c r="P46" s="12">
        <f t="shared" si="18"/>
        <v>0.069752391617541</v>
      </c>
      <c r="Q46" s="13">
        <f t="shared" si="19"/>
        <v>0.12736657526802847</v>
      </c>
      <c r="R46" s="13">
        <f t="shared" si="20"/>
        <v>0.8119681081911961</v>
      </c>
      <c r="S46" s="13">
        <f t="shared" si="9"/>
        <v>1.0090870750767655</v>
      </c>
      <c r="T46" s="13">
        <f t="shared" si="21"/>
        <v>0.04335870241342432</v>
      </c>
      <c r="U46" s="14">
        <f t="shared" si="10"/>
        <v>6.62764705882353</v>
      </c>
      <c r="V46" s="14">
        <f t="shared" si="11"/>
        <v>12.101960784313725</v>
      </c>
      <c r="W46" s="14">
        <f t="shared" si="12"/>
        <v>77.15058823529411</v>
      </c>
      <c r="X46" s="14">
        <f t="shared" si="13"/>
        <v>4.119803921568632</v>
      </c>
      <c r="Y46" s="13"/>
      <c r="Z46" s="13"/>
      <c r="AA46" s="13"/>
      <c r="AB46" s="13"/>
      <c r="AC46" s="12"/>
      <c r="AD46" s="13"/>
      <c r="AE46" s="13"/>
      <c r="AF46" s="11"/>
      <c r="AG46" s="11"/>
      <c r="AH46" s="11"/>
      <c r="AI46" s="12"/>
      <c r="AJ46" s="13"/>
      <c r="AK46" s="13"/>
      <c r="AL46" s="8"/>
      <c r="AM46" s="8"/>
    </row>
    <row r="47" spans="1:39" ht="12.75">
      <c r="A47" s="9">
        <v>400</v>
      </c>
      <c r="B47" s="2">
        <f t="shared" si="23"/>
        <v>12240.766000000001</v>
      </c>
      <c r="C47" s="10">
        <f t="shared" si="22"/>
        <v>0.12512199394409473</v>
      </c>
      <c r="D47" s="7">
        <v>0.487764705882353</v>
      </c>
      <c r="E47" s="8">
        <v>33.14</v>
      </c>
      <c r="F47" s="8">
        <v>24.3683559</v>
      </c>
      <c r="G47" s="8">
        <v>2.13</v>
      </c>
      <c r="H47" s="8">
        <v>40.3616441</v>
      </c>
      <c r="I47" s="8">
        <f t="shared" si="16"/>
        <v>20.2253726795389</v>
      </c>
      <c r="J47" s="8">
        <f t="shared" si="17"/>
        <v>14.872030164910699</v>
      </c>
      <c r="K47" s="8">
        <f t="shared" si="15"/>
        <v>1.2999409718593196</v>
      </c>
      <c r="L47" s="8">
        <f t="shared" si="14"/>
        <v>24.632748759246</v>
      </c>
      <c r="M47" s="11">
        <v>0.005</v>
      </c>
      <c r="N47" s="11">
        <v>0.01</v>
      </c>
      <c r="O47" s="11">
        <v>0.06</v>
      </c>
      <c r="P47" s="12">
        <f t="shared" si="18"/>
        <v>0.12316374379622999</v>
      </c>
      <c r="Q47" s="13">
        <f t="shared" si="19"/>
        <v>0.202253726795389</v>
      </c>
      <c r="R47" s="13">
        <f t="shared" si="20"/>
        <v>0.8923218098946419</v>
      </c>
      <c r="S47" s="13">
        <f t="shared" si="9"/>
        <v>1.2177392804862608</v>
      </c>
      <c r="T47" s="13">
        <f t="shared" si="21"/>
        <v>0.08220169137305877</v>
      </c>
      <c r="U47" s="14">
        <f t="shared" si="10"/>
        <v>9.474564342723006</v>
      </c>
      <c r="V47" s="14">
        <f t="shared" si="11"/>
        <v>15.558685446009394</v>
      </c>
      <c r="W47" s="14">
        <f t="shared" si="12"/>
        <v>68.64325605633805</v>
      </c>
      <c r="X47" s="14">
        <f t="shared" si="13"/>
        <v>6.323494154929573</v>
      </c>
      <c r="Y47" s="13"/>
      <c r="Z47" s="13"/>
      <c r="AA47" s="13"/>
      <c r="AB47" s="13"/>
      <c r="AC47" s="12"/>
      <c r="AD47" s="13"/>
      <c r="AE47" s="13"/>
      <c r="AF47" s="11"/>
      <c r="AG47" s="11"/>
      <c r="AH47" s="11"/>
      <c r="AI47" s="12"/>
      <c r="AJ47" s="13"/>
      <c r="AK47" s="13"/>
      <c r="AL47" s="8"/>
      <c r="AM47" s="8"/>
    </row>
    <row r="48" spans="1:39" ht="12.75">
      <c r="A48" s="9">
        <v>410</v>
      </c>
      <c r="B48" s="2">
        <f t="shared" si="23"/>
        <v>12320.688000000002</v>
      </c>
      <c r="C48" s="10">
        <f t="shared" si="22"/>
        <v>0.12512199394409473</v>
      </c>
      <c r="D48" s="7">
        <v>0.523939393939394</v>
      </c>
      <c r="E48" s="8">
        <v>36.39</v>
      </c>
      <c r="F48" s="8">
        <v>17.199</v>
      </c>
      <c r="G48" s="8">
        <v>2.66</v>
      </c>
      <c r="H48" s="8">
        <v>43.751000000000005</v>
      </c>
      <c r="I48" s="8">
        <f t="shared" si="16"/>
        <v>23.855952735735386</v>
      </c>
      <c r="J48" s="8">
        <f t="shared" si="17"/>
        <v>11.27503520477914</v>
      </c>
      <c r="K48" s="8">
        <f t="shared" si="15"/>
        <v>1.7437986885698304</v>
      </c>
      <c r="L48" s="8">
        <f t="shared" si="14"/>
        <v>28.68155504647318</v>
      </c>
      <c r="M48" s="11">
        <v>0.005</v>
      </c>
      <c r="N48" s="11">
        <v>0.01</v>
      </c>
      <c r="O48" s="11">
        <v>0.06</v>
      </c>
      <c r="P48" s="12">
        <f t="shared" si="18"/>
        <v>0.1434077752323659</v>
      </c>
      <c r="Q48" s="13">
        <f t="shared" si="19"/>
        <v>0.23855952735735386</v>
      </c>
      <c r="R48" s="13">
        <f t="shared" si="20"/>
        <v>0.6765021122867484</v>
      </c>
      <c r="S48" s="13">
        <f t="shared" si="9"/>
        <v>1.0584694148764682</v>
      </c>
      <c r="T48" s="13">
        <f t="shared" si="21"/>
        <v>0.6853292736933623</v>
      </c>
      <c r="U48" s="14">
        <f t="shared" si="10"/>
        <v>8.223872180451128</v>
      </c>
      <c r="V48" s="14">
        <f t="shared" si="11"/>
        <v>13.680451127819548</v>
      </c>
      <c r="W48" s="14">
        <f t="shared" si="12"/>
        <v>38.79473684210526</v>
      </c>
      <c r="X48" s="14">
        <f t="shared" si="13"/>
        <v>39.30093984962406</v>
      </c>
      <c r="Y48" s="13"/>
      <c r="Z48" s="13"/>
      <c r="AA48" s="13"/>
      <c r="AB48" s="13"/>
      <c r="AC48" s="12"/>
      <c r="AD48" s="13"/>
      <c r="AE48" s="13"/>
      <c r="AF48" s="11"/>
      <c r="AG48" s="11"/>
      <c r="AH48" s="11"/>
      <c r="AI48" s="12"/>
      <c r="AJ48" s="13"/>
      <c r="AK48" s="13"/>
      <c r="AL48" s="8"/>
      <c r="AM48" s="8"/>
    </row>
    <row r="49" spans="1:39" ht="12.75">
      <c r="A49" s="9">
        <v>420</v>
      </c>
      <c r="B49" s="2">
        <f t="shared" si="23"/>
        <v>12400.610000000002</v>
      </c>
      <c r="C49" s="10">
        <f t="shared" si="22"/>
        <v>0.12512199394409473</v>
      </c>
      <c r="D49" s="7">
        <v>0.42159375</v>
      </c>
      <c r="E49" s="8">
        <v>34.35</v>
      </c>
      <c r="F49" s="8">
        <v>24.7667005730455</v>
      </c>
      <c r="G49" s="8">
        <v>2.26</v>
      </c>
      <c r="H49" s="8">
        <v>38.623299426954496</v>
      </c>
      <c r="I49" s="8">
        <f t="shared" si="16"/>
        <v>18.119848492905472</v>
      </c>
      <c r="J49" s="8">
        <f t="shared" si="17"/>
        <v>13.064595692947297</v>
      </c>
      <c r="K49" s="8">
        <f t="shared" si="15"/>
        <v>1.192164704336721</v>
      </c>
      <c r="L49" s="8">
        <f t="shared" si="14"/>
        <v>20.374041744178694</v>
      </c>
      <c r="M49" s="11">
        <v>0.005</v>
      </c>
      <c r="N49" s="11">
        <v>0.01</v>
      </c>
      <c r="O49" s="11">
        <v>0.06</v>
      </c>
      <c r="P49" s="12">
        <f t="shared" si="18"/>
        <v>0.10187020872089347</v>
      </c>
      <c r="Q49" s="13">
        <f t="shared" si="19"/>
        <v>0.18119848492905472</v>
      </c>
      <c r="R49" s="13">
        <f t="shared" si="20"/>
        <v>0.7838757415768378</v>
      </c>
      <c r="S49" s="13">
        <f t="shared" si="9"/>
        <v>1.066944435226786</v>
      </c>
      <c r="T49" s="13">
        <f t="shared" si="21"/>
        <v>0.1252202691099349</v>
      </c>
      <c r="U49" s="14">
        <f t="shared" si="10"/>
        <v>8.544977749326216</v>
      </c>
      <c r="V49" s="14">
        <f t="shared" si="11"/>
        <v>15.199115044247788</v>
      </c>
      <c r="W49" s="14">
        <f t="shared" si="12"/>
        <v>65.7523024063155</v>
      </c>
      <c r="X49" s="14">
        <f t="shared" si="13"/>
        <v>10.503604800110493</v>
      </c>
      <c r="Y49" s="13"/>
      <c r="Z49" s="13"/>
      <c r="AA49" s="13"/>
      <c r="AB49" s="13"/>
      <c r="AC49" s="12"/>
      <c r="AD49" s="13"/>
      <c r="AE49" s="13"/>
      <c r="AF49" s="11"/>
      <c r="AG49" s="11"/>
      <c r="AH49" s="11"/>
      <c r="AI49" s="12"/>
      <c r="AJ49" s="13"/>
      <c r="AK49" s="13"/>
      <c r="AL49" s="8"/>
      <c r="AM49" s="8"/>
    </row>
    <row r="50" spans="1:39" ht="12.75">
      <c r="A50" s="9">
        <v>430</v>
      </c>
      <c r="B50" s="2">
        <f t="shared" si="23"/>
        <v>12480.532000000003</v>
      </c>
      <c r="C50" s="10">
        <f t="shared" si="22"/>
        <v>0.12512199394409473</v>
      </c>
      <c r="D50" s="7">
        <v>0.619878787878788</v>
      </c>
      <c r="E50" s="8">
        <v>40.25</v>
      </c>
      <c r="F50" s="8">
        <v>9.759</v>
      </c>
      <c r="G50" s="8">
        <v>2.48</v>
      </c>
      <c r="H50" s="8">
        <v>47.511</v>
      </c>
      <c r="I50" s="8">
        <f t="shared" si="16"/>
        <v>31.218089152074604</v>
      </c>
      <c r="J50" s="8">
        <f t="shared" si="17"/>
        <v>7.569126261741518</v>
      </c>
      <c r="K50" s="8">
        <f t="shared" si="15"/>
        <v>1.9234996545874539</v>
      </c>
      <c r="L50" s="8">
        <f t="shared" si="14"/>
        <v>36.849754874638926</v>
      </c>
      <c r="M50" s="11">
        <v>0.005</v>
      </c>
      <c r="N50" s="11">
        <v>0.01</v>
      </c>
      <c r="O50" s="11">
        <v>0.06</v>
      </c>
      <c r="P50" s="12">
        <f t="shared" si="18"/>
        <v>0.18424877437319462</v>
      </c>
      <c r="Q50" s="13">
        <f t="shared" si="19"/>
        <v>0.3121808915207461</v>
      </c>
      <c r="R50" s="13">
        <f t="shared" si="20"/>
        <v>0.45414757570449105</v>
      </c>
      <c r="S50" s="13">
        <f t="shared" si="9"/>
        <v>0.9505772415984317</v>
      </c>
      <c r="T50" s="13">
        <f t="shared" si="21"/>
        <v>0.9729224129890222</v>
      </c>
      <c r="U50" s="14">
        <f t="shared" si="10"/>
        <v>9.578830645161291</v>
      </c>
      <c r="V50" s="14">
        <f t="shared" si="11"/>
        <v>16.22983870967742</v>
      </c>
      <c r="W50" s="14">
        <f t="shared" si="12"/>
        <v>23.610483870967744</v>
      </c>
      <c r="X50" s="14">
        <f t="shared" si="13"/>
        <v>50.580846774193546</v>
      </c>
      <c r="Y50" s="13"/>
      <c r="Z50" s="13"/>
      <c r="AA50" s="13"/>
      <c r="AB50" s="13"/>
      <c r="AC50" s="12"/>
      <c r="AD50" s="13"/>
      <c r="AE50" s="13"/>
      <c r="AF50" s="11"/>
      <c r="AG50" s="11"/>
      <c r="AH50" s="11"/>
      <c r="AI50" s="12"/>
      <c r="AJ50" s="13"/>
      <c r="AK50" s="13"/>
      <c r="AL50" s="8"/>
      <c r="AM50" s="8"/>
    </row>
    <row r="51" spans="1:39" ht="12.75">
      <c r="A51" s="9">
        <v>440</v>
      </c>
      <c r="B51" s="2">
        <f t="shared" si="23"/>
        <v>12560.454000000003</v>
      </c>
      <c r="C51" s="10">
        <f t="shared" si="22"/>
        <v>0.12512199394409473</v>
      </c>
      <c r="D51" s="7">
        <v>0.448923076923077</v>
      </c>
      <c r="E51" s="8">
        <v>35.33</v>
      </c>
      <c r="F51" s="8">
        <v>20.3838648726762</v>
      </c>
      <c r="G51" s="8">
        <v>2.28</v>
      </c>
      <c r="H51" s="8">
        <v>42.0061351273238</v>
      </c>
      <c r="I51" s="8">
        <f t="shared" si="16"/>
        <v>19.844914175936804</v>
      </c>
      <c r="J51" s="8">
        <f t="shared" si="17"/>
        <v>11.449647579172153</v>
      </c>
      <c r="K51" s="8">
        <f t="shared" si="15"/>
        <v>1.280679431676646</v>
      </c>
      <c r="L51" s="8">
        <f t="shared" si="14"/>
        <v>23.59490932534801</v>
      </c>
      <c r="M51" s="11">
        <v>0.005</v>
      </c>
      <c r="N51" s="11">
        <v>0.01</v>
      </c>
      <c r="O51" s="11">
        <v>0.06</v>
      </c>
      <c r="P51" s="12">
        <f t="shared" si="18"/>
        <v>0.11797454662674005</v>
      </c>
      <c r="Q51" s="13">
        <f t="shared" si="19"/>
        <v>0.19844914175936804</v>
      </c>
      <c r="R51" s="13">
        <f t="shared" si="20"/>
        <v>0.6869788547503292</v>
      </c>
      <c r="S51" s="13">
        <f t="shared" si="9"/>
        <v>1.0034025431364373</v>
      </c>
      <c r="T51" s="13">
        <f t="shared" si="21"/>
        <v>0.2772768885402088</v>
      </c>
      <c r="U51" s="14">
        <f t="shared" si="10"/>
        <v>9.211871738448204</v>
      </c>
      <c r="V51" s="14">
        <f t="shared" si="11"/>
        <v>15.495614035087721</v>
      </c>
      <c r="W51" s="14">
        <f t="shared" si="12"/>
        <v>53.64174966493738</v>
      </c>
      <c r="X51" s="14">
        <f t="shared" si="13"/>
        <v>21.650764561526696</v>
      </c>
      <c r="Y51" s="13"/>
      <c r="Z51" s="13"/>
      <c r="AA51" s="13"/>
      <c r="AB51" s="13"/>
      <c r="AC51" s="12"/>
      <c r="AD51" s="13"/>
      <c r="AE51" s="13"/>
      <c r="AF51" s="11"/>
      <c r="AG51" s="11"/>
      <c r="AH51" s="11"/>
      <c r="AI51" s="12"/>
      <c r="AJ51" s="13"/>
      <c r="AK51" s="13"/>
      <c r="AL51" s="8"/>
      <c r="AM51" s="8"/>
    </row>
    <row r="52" spans="1:39" ht="12.75">
      <c r="A52" s="9">
        <v>450</v>
      </c>
      <c r="B52" s="2">
        <f t="shared" si="23"/>
        <v>12640.376000000004</v>
      </c>
      <c r="C52" s="10">
        <f t="shared" si="22"/>
        <v>0.12512199394409473</v>
      </c>
      <c r="D52" s="7">
        <v>0.612</v>
      </c>
      <c r="E52" s="8">
        <v>41.05</v>
      </c>
      <c r="F52" s="8">
        <v>7.817</v>
      </c>
      <c r="G52" s="8">
        <v>2.38</v>
      </c>
      <c r="H52" s="8">
        <v>48.753</v>
      </c>
      <c r="I52" s="8">
        <f t="shared" si="16"/>
        <v>31.43389805059914</v>
      </c>
      <c r="J52" s="8">
        <f t="shared" si="17"/>
        <v>5.985841195165249</v>
      </c>
      <c r="K52" s="8">
        <f t="shared" si="15"/>
        <v>1.822476914992106</v>
      </c>
      <c r="L52" s="8">
        <f t="shared" si="14"/>
        <v>37.332444133029476</v>
      </c>
      <c r="M52" s="11">
        <v>0.005</v>
      </c>
      <c r="N52" s="11">
        <v>0.01</v>
      </c>
      <c r="O52" s="11">
        <v>0.06</v>
      </c>
      <c r="P52" s="12">
        <f t="shared" si="18"/>
        <v>0.18666222066514737</v>
      </c>
      <c r="Q52" s="13">
        <f t="shared" si="19"/>
        <v>0.3143389805059914</v>
      </c>
      <c r="R52" s="13">
        <f t="shared" si="20"/>
        <v>0.35915047170991493</v>
      </c>
      <c r="S52" s="13">
        <f t="shared" si="9"/>
        <v>0.8601516728810537</v>
      </c>
      <c r="T52" s="13">
        <f t="shared" si="21"/>
        <v>0.9623252421110524</v>
      </c>
      <c r="U52" s="14">
        <f t="shared" si="10"/>
        <v>10.242226890756303</v>
      </c>
      <c r="V52" s="14">
        <f t="shared" si="11"/>
        <v>17.247899159663866</v>
      </c>
      <c r="W52" s="14">
        <f t="shared" si="12"/>
        <v>19.70672268907563</v>
      </c>
      <c r="X52" s="14">
        <f t="shared" si="13"/>
        <v>52.80315126050421</v>
      </c>
      <c r="Y52" s="13"/>
      <c r="Z52" s="13"/>
      <c r="AA52" s="13"/>
      <c r="AB52" s="13"/>
      <c r="AC52" s="12"/>
      <c r="AD52" s="13"/>
      <c r="AE52" s="13"/>
      <c r="AF52" s="11"/>
      <c r="AG52" s="11"/>
      <c r="AH52" s="11"/>
      <c r="AI52" s="12"/>
      <c r="AJ52" s="13"/>
      <c r="AK52" s="13"/>
      <c r="AL52" s="8"/>
      <c r="AM52" s="8"/>
    </row>
    <row r="53" spans="1:39" ht="12.75">
      <c r="A53" s="9">
        <v>460</v>
      </c>
      <c r="B53" s="2">
        <f t="shared" si="23"/>
        <v>12720.298000000004</v>
      </c>
      <c r="C53" s="10">
        <f t="shared" si="22"/>
        <v>0.12512199394409473</v>
      </c>
      <c r="D53" s="7">
        <v>0.447892857142857</v>
      </c>
      <c r="E53" s="8">
        <v>33.33</v>
      </c>
      <c r="F53" s="8">
        <v>5.84200322068965</v>
      </c>
      <c r="G53" s="8">
        <v>2.28</v>
      </c>
      <c r="H53" s="8">
        <v>58.54799677931035</v>
      </c>
      <c r="I53" s="8">
        <f t="shared" si="16"/>
        <v>18.67854774476531</v>
      </c>
      <c r="J53" s="8">
        <f t="shared" si="17"/>
        <v>3.2739314756292934</v>
      </c>
      <c r="K53" s="8">
        <f t="shared" si="15"/>
        <v>1.277740439785926</v>
      </c>
      <c r="L53" s="8">
        <f t="shared" si="14"/>
        <v>32.81102769885131</v>
      </c>
      <c r="M53" s="11">
        <v>0.005</v>
      </c>
      <c r="N53" s="11">
        <v>0.01</v>
      </c>
      <c r="O53" s="11">
        <v>0.06</v>
      </c>
      <c r="P53" s="12">
        <f t="shared" si="18"/>
        <v>0.16405513849425657</v>
      </c>
      <c r="Q53" s="13">
        <f t="shared" si="19"/>
        <v>0.18678547744765311</v>
      </c>
      <c r="R53" s="13">
        <f t="shared" si="20"/>
        <v>0.1964358885377576</v>
      </c>
      <c r="S53" s="13">
        <f t="shared" si="9"/>
        <v>0.5472765044796672</v>
      </c>
      <c r="T53" s="13">
        <f t="shared" si="21"/>
        <v>0.7304639353062587</v>
      </c>
      <c r="U53" s="14">
        <f t="shared" si="10"/>
        <v>12.83947297791894</v>
      </c>
      <c r="V53" s="14">
        <f t="shared" si="11"/>
        <v>14.618421052631577</v>
      </c>
      <c r="W53" s="14">
        <f t="shared" si="12"/>
        <v>15.373692686025391</v>
      </c>
      <c r="X53" s="14">
        <f t="shared" si="13"/>
        <v>57.168413283424094</v>
      </c>
      <c r="Y53" s="13"/>
      <c r="Z53" s="13"/>
      <c r="AA53" s="13"/>
      <c r="AB53" s="13"/>
      <c r="AC53" s="12"/>
      <c r="AD53" s="13"/>
      <c r="AE53" s="13"/>
      <c r="AF53" s="11"/>
      <c r="AG53" s="11"/>
      <c r="AH53" s="11"/>
      <c r="AI53" s="12"/>
      <c r="AJ53" s="13"/>
      <c r="AK53" s="13"/>
      <c r="AL53" s="8"/>
      <c r="AM53" s="8"/>
    </row>
    <row r="54" spans="1:39" ht="12.75">
      <c r="A54" s="9">
        <v>470</v>
      </c>
      <c r="B54" s="2">
        <f t="shared" si="23"/>
        <v>12800.220000000005</v>
      </c>
      <c r="C54" s="10">
        <f t="shared" si="22"/>
        <v>0.11129536677388388</v>
      </c>
      <c r="D54" s="7">
        <v>0.458382352941177</v>
      </c>
      <c r="E54" s="8">
        <v>32.39</v>
      </c>
      <c r="F54" s="8">
        <v>14.018</v>
      </c>
      <c r="G54" s="8">
        <v>2.35</v>
      </c>
      <c r="H54" s="8">
        <v>51.242</v>
      </c>
      <c r="I54" s="8">
        <f t="shared" si="16"/>
        <v>16.52402801500827</v>
      </c>
      <c r="J54" s="8">
        <f t="shared" si="17"/>
        <v>7.151399342833774</v>
      </c>
      <c r="K54" s="8">
        <f t="shared" si="15"/>
        <v>1.1988720541917084</v>
      </c>
      <c r="L54" s="8">
        <f t="shared" si="14"/>
        <v>26.141532681230434</v>
      </c>
      <c r="M54" s="11">
        <v>0.005</v>
      </c>
      <c r="N54" s="11">
        <v>0.01</v>
      </c>
      <c r="O54" s="11">
        <v>0.06</v>
      </c>
      <c r="P54" s="12">
        <f t="shared" si="18"/>
        <v>0.13070766340615217</v>
      </c>
      <c r="Q54" s="13">
        <f t="shared" si="19"/>
        <v>0.1652402801500827</v>
      </c>
      <c r="R54" s="13">
        <f t="shared" si="20"/>
        <v>0.42908396057002646</v>
      </c>
      <c r="S54" s="13">
        <f t="shared" si="9"/>
        <v>0.7250319041262614</v>
      </c>
      <c r="T54" s="13">
        <f t="shared" si="21"/>
        <v>0.473840150065447</v>
      </c>
      <c r="U54" s="14">
        <f t="shared" si="10"/>
        <v>10.90255319148936</v>
      </c>
      <c r="V54" s="14">
        <f t="shared" si="11"/>
        <v>13.782978723404257</v>
      </c>
      <c r="W54" s="14">
        <f t="shared" si="12"/>
        <v>35.79063829787235</v>
      </c>
      <c r="X54" s="14">
        <f t="shared" si="13"/>
        <v>39.523829787234035</v>
      </c>
      <c r="Y54" s="13"/>
      <c r="Z54" s="13"/>
      <c r="AA54" s="13"/>
      <c r="AB54" s="13"/>
      <c r="AC54" s="12"/>
      <c r="AD54" s="13"/>
      <c r="AE54" s="13"/>
      <c r="AF54" s="11"/>
      <c r="AG54" s="11"/>
      <c r="AH54" s="11"/>
      <c r="AI54" s="12"/>
      <c r="AJ54" s="13"/>
      <c r="AK54" s="13"/>
      <c r="AL54" s="8"/>
      <c r="AM54" s="8"/>
    </row>
    <row r="55" spans="1:39" ht="12.75">
      <c r="A55" s="9">
        <v>480</v>
      </c>
      <c r="B55" s="2">
        <v>12900</v>
      </c>
      <c r="C55" s="10">
        <f t="shared" si="22"/>
        <v>0.09719117504130852</v>
      </c>
      <c r="D55" s="7">
        <v>0.46575</v>
      </c>
      <c r="E55" s="8">
        <v>27</v>
      </c>
      <c r="F55" s="8">
        <v>21.7479064506736</v>
      </c>
      <c r="G55" s="8">
        <v>3.84</v>
      </c>
      <c r="H55" s="8">
        <v>47.4120935493264</v>
      </c>
      <c r="I55" s="8">
        <f t="shared" si="16"/>
        <v>12.22203323938215</v>
      </c>
      <c r="J55" s="8">
        <f t="shared" si="17"/>
        <v>9.844579093596526</v>
      </c>
      <c r="K55" s="8">
        <f t="shared" si="15"/>
        <v>1.7382447273787944</v>
      </c>
      <c r="L55" s="8">
        <f t="shared" si="14"/>
        <v>21.461932715131972</v>
      </c>
      <c r="M55" s="11">
        <v>0.005</v>
      </c>
      <c r="N55" s="11">
        <v>0.015</v>
      </c>
      <c r="O55" s="11">
        <v>0.06</v>
      </c>
      <c r="P55" s="12">
        <f t="shared" si="18"/>
        <v>0.10730966357565987</v>
      </c>
      <c r="Q55" s="13">
        <f t="shared" si="19"/>
        <v>0.18333049859073222</v>
      </c>
      <c r="R55" s="13">
        <f t="shared" si="20"/>
        <v>0.5906747456157915</v>
      </c>
      <c r="S55" s="13">
        <f t="shared" si="9"/>
        <v>0.8813149077821836</v>
      </c>
      <c r="T55" s="13">
        <f t="shared" si="21"/>
        <v>0.8569298195966109</v>
      </c>
      <c r="U55" s="14">
        <f t="shared" si="10"/>
        <v>6.173449680901876</v>
      </c>
      <c r="V55" s="14">
        <f t="shared" si="11"/>
        <v>10.546875</v>
      </c>
      <c r="W55" s="14">
        <f t="shared" si="12"/>
        <v>33.9811038291775</v>
      </c>
      <c r="X55" s="14">
        <f t="shared" si="13"/>
        <v>49.298571489920626</v>
      </c>
      <c r="Y55" s="13"/>
      <c r="Z55" s="13"/>
      <c r="AA55" s="13"/>
      <c r="AB55" s="13"/>
      <c r="AC55" s="12"/>
      <c r="AD55" s="13"/>
      <c r="AE55" s="13"/>
      <c r="AF55" s="11"/>
      <c r="AG55" s="11"/>
      <c r="AH55" s="11"/>
      <c r="AI55" s="12"/>
      <c r="AJ55" s="13"/>
      <c r="AK55" s="13"/>
      <c r="AL55" s="8"/>
      <c r="AM55" s="8"/>
    </row>
    <row r="56" spans="1:39" ht="12.75">
      <c r="A56" s="9">
        <v>490</v>
      </c>
      <c r="B56" s="2">
        <v>13006</v>
      </c>
      <c r="C56" s="10">
        <f t="shared" si="22"/>
        <v>0.09090909090909091</v>
      </c>
      <c r="D56" s="7">
        <v>0.286296296296296</v>
      </c>
      <c r="E56" s="8">
        <v>18</v>
      </c>
      <c r="F56" s="8">
        <v>28.331</v>
      </c>
      <c r="G56" s="8">
        <v>4.1</v>
      </c>
      <c r="H56" s="8">
        <v>49.568999999999996</v>
      </c>
      <c r="I56" s="8">
        <f t="shared" si="16"/>
        <v>4.68484848484848</v>
      </c>
      <c r="J56" s="8">
        <f t="shared" si="17"/>
        <v>7.373691245791237</v>
      </c>
      <c r="K56" s="8">
        <f t="shared" si="15"/>
        <v>1.0671043771043758</v>
      </c>
      <c r="L56" s="8">
        <f t="shared" si="14"/>
        <v>12.901291919191904</v>
      </c>
      <c r="M56" s="11">
        <v>0.005</v>
      </c>
      <c r="N56" s="11">
        <v>0.015</v>
      </c>
      <c r="O56" s="11">
        <v>0.06</v>
      </c>
      <c r="P56" s="12">
        <f t="shared" si="18"/>
        <v>0.06450645959595952</v>
      </c>
      <c r="Q56" s="13">
        <f t="shared" si="19"/>
        <v>0.0702727272727272</v>
      </c>
      <c r="R56" s="13">
        <f t="shared" si="20"/>
        <v>0.44242147474747423</v>
      </c>
      <c r="S56" s="13">
        <f t="shared" si="9"/>
        <v>0.5772006616161609</v>
      </c>
      <c r="T56" s="13">
        <f t="shared" si="21"/>
        <v>0.4899037154882149</v>
      </c>
      <c r="U56" s="14">
        <f t="shared" si="10"/>
        <v>6.045</v>
      </c>
      <c r="V56" s="14">
        <f t="shared" si="11"/>
        <v>6.585365853658537</v>
      </c>
      <c r="W56" s="14">
        <f t="shared" si="12"/>
        <v>41.46</v>
      </c>
      <c r="X56" s="14">
        <f t="shared" si="13"/>
        <v>45.90963414634146</v>
      </c>
      <c r="Y56" s="13"/>
      <c r="Z56" s="13"/>
      <c r="AA56" s="13"/>
      <c r="AB56" s="13"/>
      <c r="AC56" s="12"/>
      <c r="AD56" s="13"/>
      <c r="AE56" s="13"/>
      <c r="AF56" s="11"/>
      <c r="AG56" s="11"/>
      <c r="AH56" s="11"/>
      <c r="AI56" s="12"/>
      <c r="AJ56" s="13"/>
      <c r="AK56" s="13"/>
      <c r="AL56" s="8"/>
      <c r="AM56" s="8"/>
    </row>
    <row r="57" spans="1:39" ht="12.75">
      <c r="A57" s="9">
        <v>500</v>
      </c>
      <c r="B57" s="2">
        <v>13120</v>
      </c>
      <c r="C57" s="10">
        <f t="shared" si="22"/>
        <v>0.08771929824561403</v>
      </c>
      <c r="D57" s="7">
        <v>0.40509375</v>
      </c>
      <c r="E57" s="8">
        <v>24.41</v>
      </c>
      <c r="F57" s="8">
        <v>21.3267211765065</v>
      </c>
      <c r="G57" s="8">
        <v>4.4</v>
      </c>
      <c r="H57" s="8">
        <v>49.8632788234935</v>
      </c>
      <c r="I57" s="8">
        <f t="shared" si="16"/>
        <v>8.673981085526314</v>
      </c>
      <c r="J57" s="8">
        <f t="shared" si="17"/>
        <v>7.578352154908271</v>
      </c>
      <c r="K57" s="8">
        <f t="shared" si="15"/>
        <v>1.5635197368421052</v>
      </c>
      <c r="L57" s="8">
        <f t="shared" si="14"/>
        <v>17.718686496407518</v>
      </c>
      <c r="M57" s="11">
        <v>0.005</v>
      </c>
      <c r="N57" s="11">
        <v>0.015</v>
      </c>
      <c r="O57" s="11">
        <v>0.06</v>
      </c>
      <c r="P57" s="12">
        <f t="shared" si="18"/>
        <v>0.08859343248203759</v>
      </c>
      <c r="Q57" s="13">
        <f t="shared" si="19"/>
        <v>0.13010971628289472</v>
      </c>
      <c r="R57" s="13">
        <f t="shared" si="20"/>
        <v>0.45470112929449624</v>
      </c>
      <c r="S57" s="13">
        <f t="shared" si="9"/>
        <v>0.6734042780594285</v>
      </c>
      <c r="T57" s="13">
        <f t="shared" si="21"/>
        <v>0.8901154587826767</v>
      </c>
      <c r="U57" s="14">
        <f t="shared" si="10"/>
        <v>5.666281684487898</v>
      </c>
      <c r="V57" s="14">
        <f t="shared" si="11"/>
        <v>8.32159090909091</v>
      </c>
      <c r="W57" s="14">
        <f t="shared" si="12"/>
        <v>29.08189251341795</v>
      </c>
      <c r="X57" s="14">
        <f t="shared" si="13"/>
        <v>56.93023489300325</v>
      </c>
      <c r="Y57" s="13"/>
      <c r="Z57" s="13"/>
      <c r="AA57" s="13"/>
      <c r="AB57" s="13"/>
      <c r="AC57" s="12"/>
      <c r="AD57" s="13"/>
      <c r="AE57" s="13"/>
      <c r="AF57" s="11"/>
      <c r="AG57" s="11"/>
      <c r="AH57" s="11"/>
      <c r="AI57" s="12"/>
      <c r="AJ57" s="13"/>
      <c r="AK57" s="13"/>
      <c r="AL57" s="8"/>
      <c r="AM57" s="8"/>
    </row>
    <row r="58" spans="1:39" ht="12.75">
      <c r="A58" s="9">
        <v>510</v>
      </c>
      <c r="B58" s="2">
        <v>13234</v>
      </c>
      <c r="C58" s="10">
        <f t="shared" si="22"/>
        <v>0.08771929824561403</v>
      </c>
      <c r="D58" s="7">
        <v>0.370387096774194</v>
      </c>
      <c r="E58" s="8">
        <v>27.85</v>
      </c>
      <c r="F58" s="8">
        <v>27.067</v>
      </c>
      <c r="G58" s="8">
        <v>3.32</v>
      </c>
      <c r="H58" s="8">
        <v>41.763</v>
      </c>
      <c r="I58" s="8">
        <f t="shared" si="16"/>
        <v>9.048491794001144</v>
      </c>
      <c r="J58" s="8">
        <f t="shared" si="17"/>
        <v>8.794094340690448</v>
      </c>
      <c r="K58" s="8">
        <f t="shared" si="15"/>
        <v>1.0786711941143192</v>
      </c>
      <c r="L58" s="8">
        <f t="shared" si="14"/>
        <v>13.568838879456722</v>
      </c>
      <c r="M58" s="11">
        <v>0.005</v>
      </c>
      <c r="N58" s="11">
        <v>0.015</v>
      </c>
      <c r="O58" s="11">
        <v>0.06</v>
      </c>
      <c r="P58" s="12">
        <f t="shared" si="18"/>
        <v>0.0678441943972836</v>
      </c>
      <c r="Q58" s="13">
        <f t="shared" si="19"/>
        <v>0.13572737691001716</v>
      </c>
      <c r="R58" s="13">
        <f t="shared" si="20"/>
        <v>0.5276456604414268</v>
      </c>
      <c r="S58" s="13">
        <f t="shared" si="9"/>
        <v>0.7312172317487275</v>
      </c>
      <c r="T58" s="13">
        <f t="shared" si="21"/>
        <v>0.3474539623655917</v>
      </c>
      <c r="U58" s="14">
        <f t="shared" si="10"/>
        <v>6.289608433734941</v>
      </c>
      <c r="V58" s="14">
        <f t="shared" si="11"/>
        <v>12.582831325301209</v>
      </c>
      <c r="W58" s="14">
        <f t="shared" si="12"/>
        <v>48.916265060240974</v>
      </c>
      <c r="X58" s="14">
        <f t="shared" si="13"/>
        <v>32.211295180722885</v>
      </c>
      <c r="Y58" s="13"/>
      <c r="Z58" s="13"/>
      <c r="AA58" s="13"/>
      <c r="AB58" s="13"/>
      <c r="AC58" s="12"/>
      <c r="AD58" s="13"/>
      <c r="AE58" s="13"/>
      <c r="AF58" s="11"/>
      <c r="AG58" s="11"/>
      <c r="AH58" s="11"/>
      <c r="AI58" s="12"/>
      <c r="AJ58" s="13"/>
      <c r="AK58" s="13"/>
      <c r="AL58" s="8"/>
      <c r="AM58" s="8"/>
    </row>
    <row r="59" spans="1:39" ht="12.75">
      <c r="A59" s="9">
        <v>520</v>
      </c>
      <c r="B59" s="2">
        <v>13348</v>
      </c>
      <c r="C59" s="10">
        <f t="shared" si="22"/>
        <v>0.04184100418410042</v>
      </c>
      <c r="D59" s="7">
        <v>0.329115384615385</v>
      </c>
      <c r="E59" s="8">
        <v>28.255</v>
      </c>
      <c r="F59" s="8">
        <v>23.98013454375</v>
      </c>
      <c r="G59" s="8">
        <v>3.87</v>
      </c>
      <c r="H59" s="8">
        <v>43.89486545625</v>
      </c>
      <c r="I59" s="8">
        <f t="shared" si="16"/>
        <v>3.8908599130994572</v>
      </c>
      <c r="J59" s="8">
        <f t="shared" si="17"/>
        <v>3.3021887880732055</v>
      </c>
      <c r="K59" s="8">
        <f t="shared" si="15"/>
        <v>0.5329190537495982</v>
      </c>
      <c r="L59" s="8">
        <f t="shared" si="14"/>
        <v>6.044550429821881</v>
      </c>
      <c r="M59" s="11">
        <v>0.005</v>
      </c>
      <c r="N59" s="11">
        <v>0.015</v>
      </c>
      <c r="O59" s="11">
        <v>0.06</v>
      </c>
      <c r="P59" s="12">
        <f t="shared" si="18"/>
        <v>0.030222752149109407</v>
      </c>
      <c r="Q59" s="13">
        <f t="shared" si="19"/>
        <v>0.058362898696491854</v>
      </c>
      <c r="R59" s="13">
        <f t="shared" si="20"/>
        <v>0.1981313272843923</v>
      </c>
      <c r="S59" s="13">
        <f t="shared" si="9"/>
        <v>0.2867169781299936</v>
      </c>
      <c r="T59" s="13">
        <f t="shared" si="21"/>
        <v>0.24620207561960467</v>
      </c>
      <c r="U59" s="14">
        <f t="shared" si="10"/>
        <v>5.6711712475775204</v>
      </c>
      <c r="V59" s="14">
        <f t="shared" si="11"/>
        <v>10.9515503875969</v>
      </c>
      <c r="W59" s="14">
        <f t="shared" si="12"/>
        <v>37.17850316860466</v>
      </c>
      <c r="X59" s="14">
        <f t="shared" si="13"/>
        <v>46.19877519622093</v>
      </c>
      <c r="Y59" s="13"/>
      <c r="Z59" s="13"/>
      <c r="AA59" s="13"/>
      <c r="AB59" s="13"/>
      <c r="AC59" s="12"/>
      <c r="AD59" s="13"/>
      <c r="AE59" s="13"/>
      <c r="AF59" s="11"/>
      <c r="AG59" s="11"/>
      <c r="AH59" s="11"/>
      <c r="AI59" s="12"/>
      <c r="AJ59" s="13"/>
      <c r="AK59" s="13"/>
      <c r="AL59" s="8"/>
      <c r="AM59" s="8"/>
    </row>
    <row r="60" spans="1:39" ht="12.75">
      <c r="A60" s="9">
        <v>530</v>
      </c>
      <c r="B60" s="2">
        <v>13712</v>
      </c>
      <c r="C60" s="10">
        <f t="shared" si="22"/>
        <v>0.0390625</v>
      </c>
      <c r="D60" s="7">
        <v>0.267666666666667</v>
      </c>
      <c r="E60" s="8">
        <v>22.38</v>
      </c>
      <c r="F60" s="8">
        <v>29.381</v>
      </c>
      <c r="G60" s="8">
        <v>4</v>
      </c>
      <c r="H60" s="8">
        <v>44.239000000000004</v>
      </c>
      <c r="I60" s="8">
        <f t="shared" si="16"/>
        <v>2.3399921875000027</v>
      </c>
      <c r="J60" s="8">
        <f t="shared" si="17"/>
        <v>3.071997786458337</v>
      </c>
      <c r="K60" s="8">
        <f t="shared" si="15"/>
        <v>0.41822916666666715</v>
      </c>
      <c r="L60" s="8">
        <f t="shared" si="14"/>
        <v>4.625510026041672</v>
      </c>
      <c r="M60" s="11">
        <v>0.005</v>
      </c>
      <c r="N60" s="11">
        <v>0.015</v>
      </c>
      <c r="O60" s="11">
        <v>0.06</v>
      </c>
      <c r="P60" s="12">
        <f t="shared" si="18"/>
        <v>0.02312755013020836</v>
      </c>
      <c r="Q60" s="13">
        <f t="shared" si="19"/>
        <v>0.03509988281250004</v>
      </c>
      <c r="R60" s="13">
        <f t="shared" si="20"/>
        <v>0.18431986718750024</v>
      </c>
      <c r="S60" s="13">
        <f t="shared" si="9"/>
        <v>0.24254730013020864</v>
      </c>
      <c r="T60" s="13">
        <f t="shared" si="21"/>
        <v>0.1756818665364585</v>
      </c>
      <c r="U60" s="14">
        <f t="shared" si="10"/>
        <v>5.529875</v>
      </c>
      <c r="V60" s="14">
        <f t="shared" si="11"/>
        <v>8.3925</v>
      </c>
      <c r="W60" s="14">
        <f t="shared" si="12"/>
        <v>44.07150000000001</v>
      </c>
      <c r="X60" s="14">
        <f t="shared" si="13"/>
        <v>42.006125</v>
      </c>
      <c r="Y60" s="13"/>
      <c r="Z60" s="13"/>
      <c r="AA60" s="13"/>
      <c r="AB60" s="13"/>
      <c r="AC60" s="12"/>
      <c r="AD60" s="13"/>
      <c r="AE60" s="13"/>
      <c r="AF60" s="11"/>
      <c r="AG60" s="11"/>
      <c r="AH60" s="11"/>
      <c r="AI60" s="12"/>
      <c r="AJ60" s="13"/>
      <c r="AK60" s="13"/>
      <c r="AL60" s="8"/>
      <c r="AM60" s="8"/>
    </row>
    <row r="61" spans="1:39" ht="12.75">
      <c r="A61" s="9">
        <v>540</v>
      </c>
      <c r="B61" s="2">
        <v>13860</v>
      </c>
      <c r="C61" s="10">
        <f t="shared" si="22"/>
        <v>0.07142857142857142</v>
      </c>
      <c r="D61" s="7">
        <v>0.31678125</v>
      </c>
      <c r="E61" s="8">
        <v>24.44</v>
      </c>
      <c r="F61" s="8">
        <v>29.7298417343802</v>
      </c>
      <c r="G61" s="8">
        <v>4.18</v>
      </c>
      <c r="H61" s="8">
        <v>41.6501582656198</v>
      </c>
      <c r="I61" s="8">
        <f t="shared" si="16"/>
        <v>5.530095535714286</v>
      </c>
      <c r="J61" s="8">
        <f t="shared" si="17"/>
        <v>6.727040304942235</v>
      </c>
      <c r="K61" s="8">
        <f t="shared" si="15"/>
        <v>0.9458183035714285</v>
      </c>
      <c r="L61" s="8">
        <f t="shared" si="14"/>
        <v>9.424277998629195</v>
      </c>
      <c r="M61" s="11">
        <v>0.005</v>
      </c>
      <c r="N61" s="11">
        <v>0.015</v>
      </c>
      <c r="O61" s="11">
        <v>0.06</v>
      </c>
      <c r="P61" s="12">
        <f t="shared" si="18"/>
        <v>0.047121389993145975</v>
      </c>
      <c r="Q61" s="13">
        <f t="shared" si="19"/>
        <v>0.08295143303571428</v>
      </c>
      <c r="R61" s="13">
        <f t="shared" si="20"/>
        <v>0.40362241829653406</v>
      </c>
      <c r="S61" s="13">
        <f t="shared" si="9"/>
        <v>0.5336952413253944</v>
      </c>
      <c r="T61" s="13">
        <f t="shared" si="21"/>
        <v>0.4121230622460341</v>
      </c>
      <c r="U61" s="14">
        <f t="shared" si="10"/>
        <v>4.982076347562177</v>
      </c>
      <c r="V61" s="14">
        <f t="shared" si="11"/>
        <v>8.770334928229666</v>
      </c>
      <c r="W61" s="14">
        <f t="shared" si="12"/>
        <v>42.674413972794554</v>
      </c>
      <c r="X61" s="14">
        <f t="shared" si="13"/>
        <v>43.5731747514136</v>
      </c>
      <c r="Y61" s="13"/>
      <c r="Z61" s="13"/>
      <c r="AA61" s="13"/>
      <c r="AB61" s="13"/>
      <c r="AC61" s="12"/>
      <c r="AD61" s="13"/>
      <c r="AE61" s="13"/>
      <c r="AF61" s="11"/>
      <c r="AG61" s="11"/>
      <c r="AH61" s="11"/>
      <c r="AI61" s="12"/>
      <c r="AJ61" s="13"/>
      <c r="AK61" s="13"/>
      <c r="AL61" s="8"/>
      <c r="AM61" s="8"/>
    </row>
    <row r="62" spans="1:39" ht="12.75">
      <c r="A62" s="9">
        <v>550</v>
      </c>
      <c r="B62" s="2">
        <v>13992</v>
      </c>
      <c r="C62" s="10">
        <f t="shared" si="22"/>
        <v>0.09216589861751152</v>
      </c>
      <c r="D62" s="7">
        <v>0.516903225806452</v>
      </c>
      <c r="E62" s="8">
        <v>34.44</v>
      </c>
      <c r="F62" s="8">
        <v>13.805</v>
      </c>
      <c r="G62" s="8">
        <v>5.02</v>
      </c>
      <c r="H62" s="8">
        <v>46.735</v>
      </c>
      <c r="I62" s="8">
        <v>10.41</v>
      </c>
      <c r="J62" s="8">
        <f t="shared" si="17"/>
        <v>6.576819384569649</v>
      </c>
      <c r="K62" s="8">
        <v>1.39</v>
      </c>
      <c r="L62" s="8">
        <v>15.26</v>
      </c>
      <c r="M62" s="11">
        <v>0.005</v>
      </c>
      <c r="N62" s="11">
        <v>0.01</v>
      </c>
      <c r="O62" s="11">
        <v>0.06</v>
      </c>
      <c r="P62" s="12">
        <f t="shared" si="18"/>
        <v>0.0763</v>
      </c>
      <c r="Q62" s="13">
        <f t="shared" si="19"/>
        <v>0.1041</v>
      </c>
      <c r="R62" s="13">
        <f t="shared" si="20"/>
        <v>0.3946091630741789</v>
      </c>
      <c r="S62" s="13">
        <f t="shared" si="9"/>
        <v>0.5750091630741789</v>
      </c>
      <c r="T62" s="13">
        <f t="shared" si="21"/>
        <v>0.814990836925821</v>
      </c>
      <c r="U62" s="14">
        <f t="shared" si="10"/>
        <v>5.489208633093526</v>
      </c>
      <c r="V62" s="14">
        <f t="shared" si="11"/>
        <v>7.489208633093527</v>
      </c>
      <c r="W62" s="14">
        <f t="shared" si="12"/>
        <v>28.3891484226028</v>
      </c>
      <c r="X62" s="14">
        <f t="shared" si="13"/>
        <v>58.63243431121015</v>
      </c>
      <c r="Y62" s="13"/>
      <c r="Z62" s="13"/>
      <c r="AA62" s="13"/>
      <c r="AB62" s="13"/>
      <c r="AC62" s="12"/>
      <c r="AD62" s="13"/>
      <c r="AE62" s="13"/>
      <c r="AF62" s="11"/>
      <c r="AG62" s="11"/>
      <c r="AH62" s="11"/>
      <c r="AI62" s="12"/>
      <c r="AJ62" s="13"/>
      <c r="AK62" s="13"/>
      <c r="AL62" s="8"/>
      <c r="AM62" s="8"/>
    </row>
    <row r="63" spans="1:39" ht="12.75">
      <c r="A63" s="9">
        <v>560</v>
      </c>
      <c r="B63" s="2">
        <v>14077</v>
      </c>
      <c r="C63" s="10">
        <f t="shared" si="22"/>
        <v>0.11494252873563218</v>
      </c>
      <c r="D63" s="7">
        <v>0.435606060606061</v>
      </c>
      <c r="E63" s="8">
        <v>36.08</v>
      </c>
      <c r="F63" s="8">
        <v>18.1114893532158</v>
      </c>
      <c r="G63" s="8">
        <v>4.44</v>
      </c>
      <c r="H63" s="8">
        <v>41.3685106467842</v>
      </c>
      <c r="I63" s="8">
        <v>12.83</v>
      </c>
      <c r="J63" s="8">
        <f t="shared" si="17"/>
        <v>9.068361527428678</v>
      </c>
      <c r="K63" s="8">
        <v>1.22</v>
      </c>
      <c r="L63" s="8">
        <v>13.71</v>
      </c>
      <c r="M63" s="11">
        <v>0.005</v>
      </c>
      <c r="N63" s="11">
        <v>0.01</v>
      </c>
      <c r="O63" s="11">
        <v>0.06</v>
      </c>
      <c r="P63" s="12">
        <f t="shared" si="18"/>
        <v>0.06855</v>
      </c>
      <c r="Q63" s="13">
        <f t="shared" si="19"/>
        <v>0.1283</v>
      </c>
      <c r="R63" s="13">
        <f t="shared" si="20"/>
        <v>0.5441016916457206</v>
      </c>
      <c r="S63" s="13">
        <f t="shared" si="9"/>
        <v>0.7409516916457206</v>
      </c>
      <c r="T63" s="13">
        <f t="shared" si="21"/>
        <v>0.47904830835427936</v>
      </c>
      <c r="U63" s="14">
        <f t="shared" si="10"/>
        <v>5.618852459016393</v>
      </c>
      <c r="V63" s="14">
        <f t="shared" si="11"/>
        <v>10.51639344262295</v>
      </c>
      <c r="W63" s="14">
        <f t="shared" si="12"/>
        <v>44.59849931522301</v>
      </c>
      <c r="X63" s="14">
        <f t="shared" si="13"/>
        <v>39.266254783137654</v>
      </c>
      <c r="Y63" s="13"/>
      <c r="Z63" s="13"/>
      <c r="AA63" s="13"/>
      <c r="AB63" s="13"/>
      <c r="AC63" s="12"/>
      <c r="AD63" s="13"/>
      <c r="AE63" s="13"/>
      <c r="AF63" s="11"/>
      <c r="AG63" s="11"/>
      <c r="AH63" s="11"/>
      <c r="AI63" s="12"/>
      <c r="AJ63" s="13"/>
      <c r="AK63" s="13"/>
      <c r="AL63" s="8"/>
      <c r="AM63" s="8"/>
    </row>
    <row r="64" spans="1:39" ht="12.75">
      <c r="A64" s="9">
        <v>570</v>
      </c>
      <c r="B64" s="2">
        <v>14166</v>
      </c>
      <c r="C64" s="10">
        <f t="shared" si="22"/>
        <v>0.0706713780918728</v>
      </c>
      <c r="D64" s="7">
        <v>0.505961538461538</v>
      </c>
      <c r="E64" s="8">
        <v>38.74</v>
      </c>
      <c r="F64" s="8">
        <v>11.028</v>
      </c>
      <c r="G64" s="8">
        <v>4.69</v>
      </c>
      <c r="H64" s="8">
        <v>45.542</v>
      </c>
      <c r="I64" s="8">
        <v>7.85</v>
      </c>
      <c r="J64" s="8">
        <f t="shared" si="17"/>
        <v>3.9432818700733865</v>
      </c>
      <c r="K64" s="8">
        <v>1.18</v>
      </c>
      <c r="L64" s="8">
        <v>9.28</v>
      </c>
      <c r="M64" s="11">
        <v>0.005</v>
      </c>
      <c r="N64" s="11">
        <v>0.01</v>
      </c>
      <c r="O64" s="11">
        <v>0.06</v>
      </c>
      <c r="P64" s="12">
        <f t="shared" si="18"/>
        <v>0.0464</v>
      </c>
      <c r="Q64" s="13">
        <f t="shared" si="19"/>
        <v>0.0785</v>
      </c>
      <c r="R64" s="13">
        <f t="shared" si="20"/>
        <v>0.23659691220440318</v>
      </c>
      <c r="S64" s="13">
        <f t="shared" si="9"/>
        <v>0.36149691220440316</v>
      </c>
      <c r="T64" s="13">
        <f t="shared" si="21"/>
        <v>0.8185030877955968</v>
      </c>
      <c r="U64" s="14">
        <f t="shared" si="10"/>
        <v>3.932203389830508</v>
      </c>
      <c r="V64" s="14">
        <f t="shared" si="11"/>
        <v>6.652542372881356</v>
      </c>
      <c r="W64" s="14">
        <f t="shared" si="12"/>
        <v>20.05058578003417</v>
      </c>
      <c r="X64" s="14">
        <f t="shared" si="13"/>
        <v>69.36466845725397</v>
      </c>
      <c r="Y64" s="13"/>
      <c r="Z64" s="13"/>
      <c r="AA64" s="13"/>
      <c r="AB64" s="13"/>
      <c r="AC64" s="12"/>
      <c r="AD64" s="13"/>
      <c r="AE64" s="13"/>
      <c r="AF64" s="11"/>
      <c r="AG64" s="11"/>
      <c r="AH64" s="11"/>
      <c r="AI64" s="12"/>
      <c r="AJ64" s="13"/>
      <c r="AK64" s="13"/>
      <c r="AL64" s="8"/>
      <c r="AM64" s="8"/>
    </row>
    <row r="65" spans="1:39" ht="12.75">
      <c r="A65" s="9">
        <v>580</v>
      </c>
      <c r="B65" s="2">
        <v>14360</v>
      </c>
      <c r="C65" s="10">
        <f t="shared" si="22"/>
        <v>0.05154639175257732</v>
      </c>
      <c r="D65" s="7">
        <v>0.4342</v>
      </c>
      <c r="E65" s="8">
        <v>33.79</v>
      </c>
      <c r="F65" s="8">
        <v>17.905167126</v>
      </c>
      <c r="G65" s="8">
        <v>3.93</v>
      </c>
      <c r="H65" s="8">
        <v>44.374832874</v>
      </c>
      <c r="I65" s="8">
        <f>+(C65*D65*E65)*10</f>
        <v>7.562689690721648</v>
      </c>
      <c r="J65" s="8">
        <f t="shared" si="17"/>
        <v>4.007434827891339</v>
      </c>
      <c r="K65" s="8">
        <f>+(C65*D65*G65)*10</f>
        <v>0.8795907216494845</v>
      </c>
      <c r="L65" s="8">
        <f>+(C65*D65*H65)*10</f>
        <v>9.931728058706597</v>
      </c>
      <c r="M65" s="11">
        <v>0.005</v>
      </c>
      <c r="N65" s="11">
        <v>0.01</v>
      </c>
      <c r="O65" s="11">
        <v>0.06</v>
      </c>
      <c r="P65" s="12">
        <f t="shared" si="18"/>
        <v>0.04965864029353299</v>
      </c>
      <c r="Q65" s="13">
        <f t="shared" si="19"/>
        <v>0.07562689690721648</v>
      </c>
      <c r="R65" s="13">
        <f t="shared" si="20"/>
        <v>0.24044608967348036</v>
      </c>
      <c r="S65" s="13">
        <f t="shared" si="9"/>
        <v>0.36573162687422983</v>
      </c>
      <c r="T65" s="13">
        <f t="shared" si="21"/>
        <v>0.5138590947752546</v>
      </c>
      <c r="U65" s="14">
        <f t="shared" si="10"/>
        <v>5.64565303740458</v>
      </c>
      <c r="V65" s="14">
        <f t="shared" si="11"/>
        <v>8.59796437659033</v>
      </c>
      <c r="W65" s="14">
        <f t="shared" si="12"/>
        <v>27.33613301679389</v>
      </c>
      <c r="X65" s="14">
        <f t="shared" si="13"/>
        <v>58.420249569211194</v>
      </c>
      <c r="Y65" s="13"/>
      <c r="Z65" s="13"/>
      <c r="AA65" s="13"/>
      <c r="AB65" s="13"/>
      <c r="AC65" s="12"/>
      <c r="AD65" s="13"/>
      <c r="AE65" s="13"/>
      <c r="AF65" s="11"/>
      <c r="AG65" s="11"/>
      <c r="AH65" s="11"/>
      <c r="AI65" s="12"/>
      <c r="AJ65" s="13"/>
      <c r="AK65" s="13"/>
      <c r="AL65" s="8"/>
      <c r="AM65" s="8"/>
    </row>
    <row r="66" spans="1:39" ht="12.75">
      <c r="A66" s="9">
        <v>590</v>
      </c>
      <c r="B66" s="2">
        <v>14554</v>
      </c>
      <c r="C66" s="10">
        <f t="shared" si="22"/>
        <v>0.05263157894736842</v>
      </c>
      <c r="D66" s="7">
        <v>0.519433333333333</v>
      </c>
      <c r="E66" s="8">
        <v>32.83</v>
      </c>
      <c r="F66" s="8">
        <v>18.544</v>
      </c>
      <c r="G66" s="8">
        <v>4.79</v>
      </c>
      <c r="H66" s="8">
        <v>43.836000000000006</v>
      </c>
      <c r="I66" s="8">
        <f>+(C66*D66*E66)*10</f>
        <v>8.975261228070169</v>
      </c>
      <c r="J66" s="8">
        <f t="shared" si="17"/>
        <v>5.06966933333333</v>
      </c>
      <c r="K66" s="8">
        <f>+(C66*D66*G66)*10</f>
        <v>1.3095187719298238</v>
      </c>
      <c r="L66" s="8">
        <f>+(C66*D66*H66)*10</f>
        <v>11.984147157894729</v>
      </c>
      <c r="M66" s="11">
        <v>0.005</v>
      </c>
      <c r="N66" s="11">
        <v>0.01</v>
      </c>
      <c r="O66" s="11">
        <v>0.06</v>
      </c>
      <c r="P66" s="12">
        <f t="shared" si="18"/>
        <v>0.05992073578947364</v>
      </c>
      <c r="Q66" s="13">
        <f t="shared" si="19"/>
        <v>0.0897526122807017</v>
      </c>
      <c r="R66" s="13">
        <f t="shared" si="20"/>
        <v>0.3041801599999998</v>
      </c>
      <c r="S66" s="13">
        <f t="shared" si="9"/>
        <v>0.45385350807017516</v>
      </c>
      <c r="T66" s="13">
        <f t="shared" si="21"/>
        <v>0.8556652638596487</v>
      </c>
      <c r="U66" s="14">
        <f t="shared" si="10"/>
        <v>4.575782881002087</v>
      </c>
      <c r="V66" s="14">
        <f t="shared" si="11"/>
        <v>6.853862212943632</v>
      </c>
      <c r="W66" s="14">
        <f t="shared" si="12"/>
        <v>23.22839248434238</v>
      </c>
      <c r="X66" s="14">
        <f t="shared" si="13"/>
        <v>65.34196242171191</v>
      </c>
      <c r="Y66" s="13"/>
      <c r="Z66" s="13"/>
      <c r="AA66" s="13"/>
      <c r="AB66" s="13"/>
      <c r="AC66" s="12"/>
      <c r="AD66" s="13"/>
      <c r="AE66" s="13"/>
      <c r="AF66" s="11"/>
      <c r="AG66" s="11"/>
      <c r="AH66" s="11"/>
      <c r="AI66" s="12"/>
      <c r="AJ66" s="13"/>
      <c r="AK66" s="13"/>
      <c r="AL66" s="8"/>
      <c r="AM66" s="8"/>
    </row>
    <row r="67" spans="1:39" ht="12.75">
      <c r="A67" s="9">
        <v>600</v>
      </c>
      <c r="B67" s="2">
        <v>14740</v>
      </c>
      <c r="C67" s="10">
        <f t="shared" si="22"/>
        <v>0.040538683523429986</v>
      </c>
      <c r="D67" s="7">
        <v>0.7935</v>
      </c>
      <c r="E67" s="8">
        <v>36.02</v>
      </c>
      <c r="F67" s="8">
        <v>1.39086416664534</v>
      </c>
      <c r="G67" s="8">
        <v>1.71</v>
      </c>
      <c r="H67" s="8">
        <v>60.87913583335465</v>
      </c>
      <c r="I67" s="8">
        <f>+(C67*D67*E67)*10</f>
        <v>11.58671382437818</v>
      </c>
      <c r="J67" s="8">
        <f t="shared" si="17"/>
        <v>0.4474054710577956</v>
      </c>
      <c r="K67" s="8">
        <f>+(C67*D67*G67)*10</f>
        <v>0.550063315926893</v>
      </c>
      <c r="L67" s="8">
        <f>+(C67*D67*H67)*10</f>
        <v>19.583262764478825</v>
      </c>
      <c r="M67" s="11">
        <v>0.005</v>
      </c>
      <c r="N67" s="11">
        <v>0.01</v>
      </c>
      <c r="O67" s="11">
        <v>0.2</v>
      </c>
      <c r="P67" s="12">
        <f t="shared" si="18"/>
        <v>0.09791631382239413</v>
      </c>
      <c r="Q67" s="13">
        <f t="shared" si="19"/>
        <v>0.1158671382437818</v>
      </c>
      <c r="R67" s="13">
        <f t="shared" si="20"/>
        <v>0.08948109421155913</v>
      </c>
      <c r="S67" s="13">
        <f t="shared" si="9"/>
        <v>0.3032645462777351</v>
      </c>
      <c r="T67" s="13">
        <f t="shared" si="21"/>
        <v>0.24679876964915787</v>
      </c>
      <c r="U67" s="14">
        <f t="shared" si="10"/>
        <v>17.80091691033762</v>
      </c>
      <c r="V67" s="14">
        <f t="shared" si="11"/>
        <v>21.06432748538012</v>
      </c>
      <c r="W67" s="14">
        <f t="shared" si="12"/>
        <v>16.26741715374667</v>
      </c>
      <c r="X67" s="14">
        <f t="shared" si="13"/>
        <v>44.867338450535584</v>
      </c>
      <c r="Y67" s="13"/>
      <c r="Z67" s="13"/>
      <c r="AA67" s="13"/>
      <c r="AB67" s="13"/>
      <c r="AC67" s="12"/>
      <c r="AD67" s="13"/>
      <c r="AE67" s="13"/>
      <c r="AF67" s="11"/>
      <c r="AG67" s="11"/>
      <c r="AH67" s="11"/>
      <c r="AI67" s="12"/>
      <c r="AJ67" s="13"/>
      <c r="AK67" s="13"/>
      <c r="AL67" s="8"/>
      <c r="AM67" s="8"/>
    </row>
    <row r="68" spans="1:38" ht="12.75">
      <c r="A68" s="9"/>
      <c r="B68" s="2"/>
      <c r="C68" s="10"/>
      <c r="D68" s="7"/>
      <c r="E68" s="8"/>
      <c r="F68" s="8"/>
      <c r="G68" s="8"/>
      <c r="H68" s="8"/>
      <c r="I68" s="8"/>
      <c r="J68" s="8"/>
      <c r="K68" s="8"/>
      <c r="L68" s="8"/>
      <c r="M68" s="14"/>
      <c r="N68" s="11"/>
      <c r="O68" s="14"/>
      <c r="P68" s="13"/>
      <c r="Q68" s="13"/>
      <c r="R68" s="13"/>
      <c r="S68" s="13"/>
      <c r="T68" s="13"/>
      <c r="U68" s="14"/>
      <c r="V68" s="14"/>
      <c r="W68" s="14"/>
      <c r="X68" s="13"/>
      <c r="Y68" s="13"/>
      <c r="Z68" s="14"/>
      <c r="AA68" s="14"/>
      <c r="AB68" s="14"/>
      <c r="AC68" s="13"/>
      <c r="AD68" s="13"/>
      <c r="AE68" s="13"/>
      <c r="AF68" s="14"/>
      <c r="AG68" s="14"/>
      <c r="AH68" s="14"/>
      <c r="AI68" s="13"/>
      <c r="AJ68" s="13"/>
      <c r="AK68" s="13"/>
      <c r="AL68" s="8"/>
    </row>
    <row r="69" spans="1:38" ht="12.75">
      <c r="A69" s="9"/>
      <c r="B69" s="2"/>
      <c r="C69" s="10"/>
      <c r="D69" s="7"/>
      <c r="E69" s="8"/>
      <c r="F69" s="8"/>
      <c r="G69" s="8"/>
      <c r="H69" s="8"/>
      <c r="I69" s="8"/>
      <c r="J69" s="8"/>
      <c r="K69" s="8"/>
      <c r="L69" s="8"/>
      <c r="M69" s="14"/>
      <c r="N69" s="11"/>
      <c r="O69" s="14"/>
      <c r="P69" s="13"/>
      <c r="Q69" s="13"/>
      <c r="R69" s="13"/>
      <c r="S69" s="13"/>
      <c r="T69" s="13"/>
      <c r="U69" s="14"/>
      <c r="V69" s="14"/>
      <c r="W69" s="14"/>
      <c r="X69" s="14"/>
      <c r="Y69" s="13"/>
      <c r="Z69" s="14"/>
      <c r="AA69" s="14"/>
      <c r="AB69" s="14"/>
      <c r="AC69" s="13"/>
      <c r="AD69" s="13"/>
      <c r="AE69" s="13"/>
      <c r="AF69" s="14"/>
      <c r="AG69" s="14"/>
      <c r="AH69" s="14"/>
      <c r="AI69" s="13"/>
      <c r="AJ69" s="13"/>
      <c r="AK69" s="13"/>
      <c r="AL69" s="8"/>
    </row>
    <row r="70" spans="1:38" ht="12.75">
      <c r="A70" s="9"/>
      <c r="B70" s="2"/>
      <c r="C70" s="10"/>
      <c r="D70" s="7"/>
      <c r="E70" s="8"/>
      <c r="F70" s="8"/>
      <c r="G70" s="8"/>
      <c r="H70" s="8"/>
      <c r="I70" s="8"/>
      <c r="J70" s="8"/>
      <c r="K70" s="8"/>
      <c r="L70" s="8"/>
      <c r="M70" s="14"/>
      <c r="N70" s="14"/>
      <c r="O70" s="14"/>
      <c r="P70" s="13"/>
      <c r="Q70" s="13"/>
      <c r="R70" s="13"/>
      <c r="S70" s="13"/>
      <c r="T70" s="13"/>
      <c r="U70" s="14"/>
      <c r="V70" s="14"/>
      <c r="W70" s="14"/>
      <c r="X70" s="13"/>
      <c r="Y70" s="13"/>
      <c r="Z70" s="14"/>
      <c r="AA70" s="14"/>
      <c r="AB70" s="14"/>
      <c r="AC70" s="13"/>
      <c r="AD70" s="13"/>
      <c r="AE70" s="13"/>
      <c r="AF70" s="14"/>
      <c r="AG70" s="14"/>
      <c r="AH70" s="14"/>
      <c r="AI70" s="13"/>
      <c r="AJ70" s="13"/>
      <c r="AK70" s="13"/>
      <c r="AL70" s="8"/>
    </row>
    <row r="71" spans="1:38" ht="12.75">
      <c r="A71" s="9"/>
      <c r="B71" s="2"/>
      <c r="C71" s="10"/>
      <c r="D71" s="7"/>
      <c r="E71" s="8"/>
      <c r="F71" s="8"/>
      <c r="G71" s="8"/>
      <c r="H71" s="8"/>
      <c r="I71" s="8"/>
      <c r="J71" s="8"/>
      <c r="K71" s="8"/>
      <c r="L71" s="8"/>
      <c r="M71" s="14"/>
      <c r="N71" s="14"/>
      <c r="O71" s="14"/>
      <c r="P71" s="13"/>
      <c r="Q71" s="13"/>
      <c r="R71" s="13"/>
      <c r="S71" s="13"/>
      <c r="T71" s="13"/>
      <c r="U71" s="14"/>
      <c r="V71" s="14"/>
      <c r="W71" s="14"/>
      <c r="X71" s="13"/>
      <c r="Y71" s="13"/>
      <c r="Z71" s="14"/>
      <c r="AA71" s="14"/>
      <c r="AB71" s="14"/>
      <c r="AC71" s="13"/>
      <c r="AD71" s="13"/>
      <c r="AE71" s="13"/>
      <c r="AF71" s="14"/>
      <c r="AG71" s="14"/>
      <c r="AH71" s="14"/>
      <c r="AI71" s="13"/>
      <c r="AJ71" s="13"/>
      <c r="AK71" s="13"/>
      <c r="AL71" s="8"/>
    </row>
    <row r="72" spans="1:38" ht="12.75">
      <c r="A72" s="9"/>
      <c r="B72" s="2"/>
      <c r="C72" s="10"/>
      <c r="D72" s="7"/>
      <c r="E72" s="8"/>
      <c r="F72" s="8"/>
      <c r="G72" s="8"/>
      <c r="H72" s="8"/>
      <c r="I72" s="8"/>
      <c r="J72" s="8"/>
      <c r="K72" s="8"/>
      <c r="L72" s="8"/>
      <c r="M72" s="14"/>
      <c r="N72" s="14"/>
      <c r="O72" s="14"/>
      <c r="P72" s="13"/>
      <c r="Q72" s="13"/>
      <c r="R72" s="13"/>
      <c r="S72" s="13"/>
      <c r="T72" s="13"/>
      <c r="U72" s="14"/>
      <c r="V72" s="14"/>
      <c r="W72" s="14"/>
      <c r="X72" s="13"/>
      <c r="Y72" s="13"/>
      <c r="Z72" s="14"/>
      <c r="AA72" s="14"/>
      <c r="AB72" s="14"/>
      <c r="AC72" s="13"/>
      <c r="AD72" s="13"/>
      <c r="AE72" s="13"/>
      <c r="AF72" s="14"/>
      <c r="AG72" s="14"/>
      <c r="AH72" s="14"/>
      <c r="AI72" s="13"/>
      <c r="AJ72" s="13"/>
      <c r="AK72" s="13"/>
      <c r="AL72" s="8"/>
    </row>
    <row r="73" spans="1:38" ht="12.75">
      <c r="A73" s="9"/>
      <c r="B73" s="2"/>
      <c r="C73" s="10"/>
      <c r="D73" s="7"/>
      <c r="E73" s="8"/>
      <c r="F73" s="8"/>
      <c r="G73" s="8"/>
      <c r="H73" s="8"/>
      <c r="I73" s="8"/>
      <c r="J73" s="8"/>
      <c r="K73" s="8"/>
      <c r="L73" s="8"/>
      <c r="M73" s="14"/>
      <c r="N73" s="14"/>
      <c r="O73" s="14"/>
      <c r="P73" s="13"/>
      <c r="Q73" s="13"/>
      <c r="R73" s="13"/>
      <c r="S73" s="13"/>
      <c r="T73" s="13"/>
      <c r="U73" s="14"/>
      <c r="V73" s="14"/>
      <c r="W73" s="14"/>
      <c r="X73" s="13"/>
      <c r="Y73" s="13"/>
      <c r="Z73" s="14"/>
      <c r="AA73" s="14"/>
      <c r="AB73" s="14"/>
      <c r="AC73" s="13"/>
      <c r="AD73" s="13"/>
      <c r="AE73" s="13"/>
      <c r="AF73" s="14"/>
      <c r="AG73" s="14"/>
      <c r="AH73" s="14"/>
      <c r="AI73" s="13"/>
      <c r="AJ73" s="13"/>
      <c r="AK73" s="13"/>
      <c r="AL73" s="8"/>
    </row>
    <row r="74" spans="1:38" ht="12.75">
      <c r="A74" s="9"/>
      <c r="B74" s="2"/>
      <c r="C74" s="10"/>
      <c r="D74" s="7"/>
      <c r="E74" s="8"/>
      <c r="F74" s="8"/>
      <c r="G74" s="8"/>
      <c r="H74" s="8"/>
      <c r="I74" s="8"/>
      <c r="J74" s="8"/>
      <c r="K74" s="8"/>
      <c r="L74" s="8"/>
      <c r="M74" s="14"/>
      <c r="N74" s="14"/>
      <c r="O74" s="14"/>
      <c r="P74" s="13"/>
      <c r="Q74" s="13"/>
      <c r="R74" s="13"/>
      <c r="S74" s="13"/>
      <c r="T74" s="13"/>
      <c r="U74" s="14"/>
      <c r="V74" s="14"/>
      <c r="W74" s="14"/>
      <c r="X74" s="13"/>
      <c r="Y74" s="13"/>
      <c r="Z74" s="14"/>
      <c r="AA74" s="14"/>
      <c r="AB74" s="14"/>
      <c r="AC74" s="13"/>
      <c r="AD74" s="13"/>
      <c r="AE74" s="13"/>
      <c r="AF74" s="14"/>
      <c r="AG74" s="14"/>
      <c r="AH74" s="14"/>
      <c r="AI74" s="13"/>
      <c r="AJ74" s="13"/>
      <c r="AK74" s="13"/>
      <c r="AL74" s="8"/>
    </row>
    <row r="75" spans="1:38" ht="12.75">
      <c r="A75" s="9"/>
      <c r="B75" s="2"/>
      <c r="C75" s="10"/>
      <c r="D75" s="7"/>
      <c r="E75" s="8"/>
      <c r="F75" s="8"/>
      <c r="G75" s="8"/>
      <c r="H75" s="8"/>
      <c r="I75" s="8"/>
      <c r="J75" s="8"/>
      <c r="K75" s="8"/>
      <c r="L75" s="8"/>
      <c r="M75" s="14"/>
      <c r="N75" s="14"/>
      <c r="O75" s="14"/>
      <c r="P75" s="13"/>
      <c r="Q75" s="13"/>
      <c r="R75" s="13"/>
      <c r="S75" s="13"/>
      <c r="T75" s="13"/>
      <c r="U75" s="14"/>
      <c r="V75" s="14"/>
      <c r="W75" s="14"/>
      <c r="X75" s="13"/>
      <c r="Y75" s="13"/>
      <c r="Z75" s="14"/>
      <c r="AA75" s="14"/>
      <c r="AB75" s="14"/>
      <c r="AC75" s="13"/>
      <c r="AD75" s="13"/>
      <c r="AE75" s="13"/>
      <c r="AF75" s="14"/>
      <c r="AG75" s="14"/>
      <c r="AH75" s="14"/>
      <c r="AI75" s="13"/>
      <c r="AJ75" s="13"/>
      <c r="AK75" s="13"/>
      <c r="AL75" s="8"/>
    </row>
    <row r="76" spans="1:38" ht="12.75">
      <c r="A76" s="9"/>
      <c r="B76" s="2"/>
      <c r="C76" s="10"/>
      <c r="D76" s="7"/>
      <c r="E76" s="8"/>
      <c r="F76" s="8"/>
      <c r="G76" s="8"/>
      <c r="H76" s="8"/>
      <c r="I76" s="8"/>
      <c r="J76" s="8"/>
      <c r="K76" s="8"/>
      <c r="L76" s="8"/>
      <c r="M76" s="14"/>
      <c r="N76" s="14"/>
      <c r="O76" s="14"/>
      <c r="P76" s="13"/>
      <c r="Q76" s="13"/>
      <c r="R76" s="13"/>
      <c r="S76" s="13"/>
      <c r="T76" s="13"/>
      <c r="U76" s="14"/>
      <c r="V76" s="14"/>
      <c r="W76" s="14"/>
      <c r="X76" s="13"/>
      <c r="Y76" s="13"/>
      <c r="Z76" s="14"/>
      <c r="AA76" s="14"/>
      <c r="AB76" s="14"/>
      <c r="AC76" s="13"/>
      <c r="AD76" s="13"/>
      <c r="AE76" s="13"/>
      <c r="AF76" s="14"/>
      <c r="AG76" s="14"/>
      <c r="AH76" s="14"/>
      <c r="AI76" s="13"/>
      <c r="AJ76" s="13"/>
      <c r="AK76" s="13"/>
      <c r="AL76" s="8"/>
    </row>
    <row r="77" spans="1:38" ht="12.75">
      <c r="A77" s="9"/>
      <c r="B77" s="2"/>
      <c r="C77" s="10"/>
      <c r="D77" s="7"/>
      <c r="E77" s="8"/>
      <c r="F77" s="8"/>
      <c r="G77" s="8"/>
      <c r="H77" s="8"/>
      <c r="I77" s="8"/>
      <c r="J77" s="8"/>
      <c r="K77" s="8"/>
      <c r="L77" s="8"/>
      <c r="M77" s="14"/>
      <c r="N77" s="14"/>
      <c r="O77" s="14"/>
      <c r="P77" s="13"/>
      <c r="Q77" s="13"/>
      <c r="R77" s="13"/>
      <c r="S77" s="13"/>
      <c r="T77" s="13"/>
      <c r="U77" s="14"/>
      <c r="V77" s="14"/>
      <c r="W77" s="14"/>
      <c r="X77" s="13"/>
      <c r="Y77" s="13"/>
      <c r="Z77" s="14"/>
      <c r="AA77" s="14"/>
      <c r="AB77" s="14"/>
      <c r="AC77" s="13"/>
      <c r="AD77" s="13"/>
      <c r="AE77" s="13"/>
      <c r="AF77" s="14"/>
      <c r="AG77" s="14"/>
      <c r="AH77" s="14"/>
      <c r="AI77" s="13"/>
      <c r="AJ77" s="13"/>
      <c r="AK77" s="13"/>
      <c r="AL77" s="8"/>
    </row>
    <row r="78" spans="1:38" ht="12.75">
      <c r="A78" s="9"/>
      <c r="B78" s="2"/>
      <c r="C78" s="10"/>
      <c r="D78" s="7"/>
      <c r="E78" s="8"/>
      <c r="F78" s="8"/>
      <c r="G78" s="8"/>
      <c r="H78" s="8"/>
      <c r="I78" s="8"/>
      <c r="J78" s="8"/>
      <c r="K78" s="8"/>
      <c r="L78" s="8"/>
      <c r="M78" s="14"/>
      <c r="N78" s="14"/>
      <c r="O78" s="14"/>
      <c r="P78" s="13"/>
      <c r="Q78" s="13"/>
      <c r="R78" s="13"/>
      <c r="S78" s="13"/>
      <c r="T78" s="13"/>
      <c r="U78" s="14"/>
      <c r="V78" s="14"/>
      <c r="W78" s="14"/>
      <c r="X78" s="13"/>
      <c r="Y78" s="13"/>
      <c r="Z78" s="14"/>
      <c r="AA78" s="14"/>
      <c r="AB78" s="14"/>
      <c r="AC78" s="13"/>
      <c r="AD78" s="13"/>
      <c r="AE78" s="13"/>
      <c r="AF78" s="14"/>
      <c r="AG78" s="14"/>
      <c r="AH78" s="14"/>
      <c r="AI78" s="13"/>
      <c r="AJ78" s="13"/>
      <c r="AK78" s="13"/>
      <c r="AL78" s="8"/>
    </row>
    <row r="79" spans="1:38" ht="12.75">
      <c r="A79" s="9"/>
      <c r="B79" s="2"/>
      <c r="C79" s="10"/>
      <c r="D79" s="7"/>
      <c r="E79" s="8"/>
      <c r="F79" s="8"/>
      <c r="G79" s="8"/>
      <c r="H79" s="8"/>
      <c r="I79" s="8"/>
      <c r="J79" s="8"/>
      <c r="K79" s="8"/>
      <c r="L79" s="8"/>
      <c r="M79" s="14"/>
      <c r="N79" s="14"/>
      <c r="O79" s="14"/>
      <c r="P79" s="13"/>
      <c r="Q79" s="13"/>
      <c r="R79" s="13"/>
      <c r="S79" s="13"/>
      <c r="T79" s="13"/>
      <c r="U79" s="14"/>
      <c r="V79" s="14"/>
      <c r="W79" s="14"/>
      <c r="X79" s="13"/>
      <c r="Y79" s="13"/>
      <c r="Z79" s="14"/>
      <c r="AA79" s="14"/>
      <c r="AB79" s="14"/>
      <c r="AC79" s="13"/>
      <c r="AD79" s="13"/>
      <c r="AE79" s="13"/>
      <c r="AF79" s="14"/>
      <c r="AG79" s="14"/>
      <c r="AH79" s="14"/>
      <c r="AI79" s="13"/>
      <c r="AJ79" s="13"/>
      <c r="AK79" s="13"/>
      <c r="AL79" s="8"/>
    </row>
    <row r="80" spans="1:38" ht="12.75">
      <c r="A80" s="9"/>
      <c r="B80" s="2"/>
      <c r="C80" s="10"/>
      <c r="D80" s="7"/>
      <c r="E80" s="8"/>
      <c r="F80" s="8"/>
      <c r="G80" s="8"/>
      <c r="H80" s="8"/>
      <c r="I80" s="8"/>
      <c r="J80" s="8"/>
      <c r="K80" s="8"/>
      <c r="L80" s="8"/>
      <c r="M80" s="14"/>
      <c r="N80" s="14"/>
      <c r="O80" s="14"/>
      <c r="P80" s="13"/>
      <c r="Q80" s="13"/>
      <c r="R80" s="13"/>
      <c r="S80" s="13"/>
      <c r="T80" s="13"/>
      <c r="U80" s="14"/>
      <c r="V80" s="14"/>
      <c r="W80" s="14"/>
      <c r="X80" s="13"/>
      <c r="Y80" s="13"/>
      <c r="Z80" s="14"/>
      <c r="AA80" s="14"/>
      <c r="AB80" s="14"/>
      <c r="AC80" s="13"/>
      <c r="AD80" s="13"/>
      <c r="AE80" s="13"/>
      <c r="AF80" s="14"/>
      <c r="AG80" s="14"/>
      <c r="AH80" s="14"/>
      <c r="AI80" s="13"/>
      <c r="AJ80" s="13"/>
      <c r="AK80" s="13"/>
      <c r="AL80" s="8"/>
    </row>
    <row r="81" spans="1:38" ht="12.75">
      <c r="A81" s="9"/>
      <c r="B81" s="2"/>
      <c r="C81" s="10"/>
      <c r="D81" s="7"/>
      <c r="E81" s="8"/>
      <c r="F81" s="8"/>
      <c r="G81" s="8"/>
      <c r="H81" s="8"/>
      <c r="I81" s="8"/>
      <c r="J81" s="8"/>
      <c r="K81" s="8"/>
      <c r="L81" s="8"/>
      <c r="M81" s="14"/>
      <c r="N81" s="14"/>
      <c r="O81" s="14"/>
      <c r="P81" s="13"/>
      <c r="Q81" s="13"/>
      <c r="R81" s="13"/>
      <c r="S81" s="13"/>
      <c r="T81" s="13"/>
      <c r="U81" s="14"/>
      <c r="V81" s="14"/>
      <c r="W81" s="14"/>
      <c r="X81" s="13"/>
      <c r="Y81" s="13"/>
      <c r="Z81" s="14"/>
      <c r="AA81" s="14"/>
      <c r="AB81" s="14"/>
      <c r="AC81" s="13"/>
      <c r="AD81" s="13"/>
      <c r="AE81" s="13"/>
      <c r="AF81" s="14"/>
      <c r="AG81" s="14"/>
      <c r="AH81" s="14"/>
      <c r="AI81" s="13"/>
      <c r="AJ81" s="13"/>
      <c r="AK81" s="13"/>
      <c r="AL81" s="8"/>
    </row>
    <row r="82" spans="1:38" ht="12.75">
      <c r="A82" s="9"/>
      <c r="B82" s="2"/>
      <c r="C82" s="10"/>
      <c r="D82" s="7"/>
      <c r="E82" s="8"/>
      <c r="F82" s="8"/>
      <c r="G82" s="8"/>
      <c r="H82" s="8"/>
      <c r="I82" s="8"/>
      <c r="J82" s="8"/>
      <c r="K82" s="8"/>
      <c r="L82" s="8"/>
      <c r="M82" s="14"/>
      <c r="N82" s="14"/>
      <c r="O82" s="14"/>
      <c r="P82" s="13"/>
      <c r="Q82" s="13"/>
      <c r="R82" s="13"/>
      <c r="S82" s="13"/>
      <c r="T82" s="13"/>
      <c r="U82" s="14"/>
      <c r="V82" s="14"/>
      <c r="W82" s="14"/>
      <c r="X82" s="13"/>
      <c r="Y82" s="13"/>
      <c r="Z82" s="14"/>
      <c r="AA82" s="14"/>
      <c r="AB82" s="14"/>
      <c r="AC82" s="13"/>
      <c r="AD82" s="13"/>
      <c r="AE82" s="13"/>
      <c r="AF82" s="14"/>
      <c r="AG82" s="14"/>
      <c r="AH82" s="14"/>
      <c r="AI82" s="13"/>
      <c r="AJ82" s="13"/>
      <c r="AK82" s="13"/>
      <c r="AL82" s="8"/>
    </row>
    <row r="83" spans="1:38" ht="12.75">
      <c r="A83" s="9"/>
      <c r="B83" s="2"/>
      <c r="C83" s="10"/>
      <c r="D83" s="7"/>
      <c r="E83" s="8"/>
      <c r="F83" s="8"/>
      <c r="G83" s="8"/>
      <c r="H83" s="8"/>
      <c r="I83" s="8"/>
      <c r="J83" s="8"/>
      <c r="K83" s="8"/>
      <c r="L83" s="8"/>
      <c r="M83" s="14"/>
      <c r="N83" s="14"/>
      <c r="O83" s="14"/>
      <c r="P83" s="13"/>
      <c r="Q83" s="13"/>
      <c r="R83" s="13"/>
      <c r="S83" s="13"/>
      <c r="T83" s="13"/>
      <c r="U83" s="14"/>
      <c r="V83" s="14"/>
      <c r="W83" s="14"/>
      <c r="X83" s="13"/>
      <c r="Y83" s="13"/>
      <c r="Z83" s="14"/>
      <c r="AA83" s="14"/>
      <c r="AB83" s="14"/>
      <c r="AC83" s="13"/>
      <c r="AD83" s="13"/>
      <c r="AE83" s="13"/>
      <c r="AF83" s="14"/>
      <c r="AG83" s="14"/>
      <c r="AH83" s="14"/>
      <c r="AI83" s="13"/>
      <c r="AJ83" s="13"/>
      <c r="AK83" s="13"/>
      <c r="AL83" s="8"/>
    </row>
    <row r="84" spans="1:38" ht="12.75">
      <c r="A84" s="9"/>
      <c r="B84" s="2"/>
      <c r="C84" s="10"/>
      <c r="D84" s="7"/>
      <c r="E84" s="8"/>
      <c r="F84" s="8"/>
      <c r="G84" s="8"/>
      <c r="H84" s="8"/>
      <c r="I84" s="8"/>
      <c r="J84" s="8"/>
      <c r="K84" s="8"/>
      <c r="L84" s="8"/>
      <c r="M84" s="14"/>
      <c r="N84" s="14"/>
      <c r="O84" s="14"/>
      <c r="P84" s="13"/>
      <c r="Q84" s="13"/>
      <c r="R84" s="13"/>
      <c r="S84" s="13"/>
      <c r="T84" s="13"/>
      <c r="U84" s="14"/>
      <c r="V84" s="14"/>
      <c r="W84" s="14"/>
      <c r="X84" s="13"/>
      <c r="Y84" s="13"/>
      <c r="Z84" s="14"/>
      <c r="AA84" s="14"/>
      <c r="AB84" s="14"/>
      <c r="AC84" s="13"/>
      <c r="AD84" s="13"/>
      <c r="AE84" s="13"/>
      <c r="AF84" s="14"/>
      <c r="AG84" s="14"/>
      <c r="AH84" s="14"/>
      <c r="AI84" s="13"/>
      <c r="AJ84" s="13"/>
      <c r="AK84" s="13"/>
      <c r="AL84" s="8"/>
    </row>
    <row r="85" spans="1:38" ht="12.75">
      <c r="A85" s="9"/>
      <c r="B85" s="2"/>
      <c r="C85" s="10"/>
      <c r="D85" s="7"/>
      <c r="E85" s="8"/>
      <c r="F85" s="8"/>
      <c r="G85" s="8"/>
      <c r="H85" s="8"/>
      <c r="I85" s="8"/>
      <c r="J85" s="8"/>
      <c r="K85" s="8"/>
      <c r="L85" s="8"/>
      <c r="M85" s="14"/>
      <c r="N85" s="14"/>
      <c r="O85" s="14"/>
      <c r="P85" s="13"/>
      <c r="Q85" s="13"/>
      <c r="R85" s="13"/>
      <c r="S85" s="13"/>
      <c r="T85" s="13"/>
      <c r="U85" s="14"/>
      <c r="V85" s="14"/>
      <c r="W85" s="14"/>
      <c r="X85" s="13"/>
      <c r="Y85" s="13"/>
      <c r="Z85" s="14"/>
      <c r="AA85" s="14"/>
      <c r="AB85" s="14"/>
      <c r="AC85" s="13"/>
      <c r="AD85" s="13"/>
      <c r="AE85" s="13"/>
      <c r="AF85" s="14"/>
      <c r="AG85" s="14"/>
      <c r="AH85" s="14"/>
      <c r="AI85" s="13"/>
      <c r="AJ85" s="13"/>
      <c r="AK85" s="13"/>
      <c r="AL85" s="8"/>
    </row>
    <row r="86" spans="1:38" ht="12.75">
      <c r="A86" s="9"/>
      <c r="B86" s="2"/>
      <c r="C86" s="10"/>
      <c r="D86" s="7"/>
      <c r="E86" s="8"/>
      <c r="F86" s="8"/>
      <c r="G86" s="8"/>
      <c r="H86" s="8"/>
      <c r="I86" s="8"/>
      <c r="J86" s="8"/>
      <c r="K86" s="8"/>
      <c r="L86" s="8"/>
      <c r="M86" s="14"/>
      <c r="N86" s="14"/>
      <c r="O86" s="14"/>
      <c r="P86" s="13"/>
      <c r="Q86" s="13"/>
      <c r="R86" s="13"/>
      <c r="S86" s="13"/>
      <c r="T86" s="13"/>
      <c r="U86" s="14"/>
      <c r="V86" s="14"/>
      <c r="W86" s="14"/>
      <c r="X86" s="13"/>
      <c r="Y86" s="13"/>
      <c r="Z86" s="14"/>
      <c r="AA86" s="14"/>
      <c r="AB86" s="14"/>
      <c r="AC86" s="13"/>
      <c r="AD86" s="13"/>
      <c r="AE86" s="13"/>
      <c r="AF86" s="14"/>
      <c r="AG86" s="14"/>
      <c r="AH86" s="14"/>
      <c r="AI86" s="13"/>
      <c r="AJ86" s="13"/>
      <c r="AK86" s="13"/>
      <c r="AL86" s="8"/>
    </row>
    <row r="87" spans="1:38" ht="12.75">
      <c r="A87" s="9"/>
      <c r="B87" s="2"/>
      <c r="C87" s="10"/>
      <c r="D87" s="7"/>
      <c r="E87" s="8"/>
      <c r="F87" s="8"/>
      <c r="G87" s="8"/>
      <c r="H87" s="8"/>
      <c r="I87" s="8"/>
      <c r="J87" s="8"/>
      <c r="K87" s="8"/>
      <c r="L87" s="8"/>
      <c r="M87" s="14"/>
      <c r="N87" s="14"/>
      <c r="O87" s="14"/>
      <c r="P87" s="13"/>
      <c r="Q87" s="13"/>
      <c r="R87" s="13"/>
      <c r="S87" s="13"/>
      <c r="T87" s="13"/>
      <c r="U87" s="14"/>
      <c r="V87" s="14"/>
      <c r="W87" s="14"/>
      <c r="X87" s="13"/>
      <c r="Y87" s="13"/>
      <c r="Z87" s="14"/>
      <c r="AA87" s="14"/>
      <c r="AB87" s="14"/>
      <c r="AC87" s="13"/>
      <c r="AD87" s="13"/>
      <c r="AE87" s="13"/>
      <c r="AF87" s="14"/>
      <c r="AG87" s="14"/>
      <c r="AH87" s="14"/>
      <c r="AI87" s="13"/>
      <c r="AJ87" s="13"/>
      <c r="AK87" s="13"/>
      <c r="AL87" s="8"/>
    </row>
    <row r="88" spans="1:38" ht="12.75">
      <c r="A88" s="9"/>
      <c r="B88" s="2"/>
      <c r="C88" s="10"/>
      <c r="D88" s="7"/>
      <c r="E88" s="8"/>
      <c r="F88" s="8"/>
      <c r="G88" s="8"/>
      <c r="H88" s="8"/>
      <c r="I88" s="8"/>
      <c r="J88" s="8"/>
      <c r="K88" s="8"/>
      <c r="L88" s="8"/>
      <c r="M88" s="14"/>
      <c r="N88" s="14"/>
      <c r="O88" s="14"/>
      <c r="P88" s="13"/>
      <c r="Q88" s="13"/>
      <c r="R88" s="13"/>
      <c r="S88" s="13"/>
      <c r="T88" s="13"/>
      <c r="U88" s="14"/>
      <c r="V88" s="14"/>
      <c r="W88" s="14"/>
      <c r="X88" s="13"/>
      <c r="Y88" s="13"/>
      <c r="Z88" s="14"/>
      <c r="AA88" s="14"/>
      <c r="AB88" s="14"/>
      <c r="AC88" s="13"/>
      <c r="AD88" s="13"/>
      <c r="AE88" s="13"/>
      <c r="AF88" s="14"/>
      <c r="AG88" s="14"/>
      <c r="AH88" s="14"/>
      <c r="AI88" s="13"/>
      <c r="AJ88" s="13"/>
      <c r="AK88" s="13"/>
      <c r="AL88" s="8"/>
    </row>
    <row r="89" spans="1:38" ht="12.75">
      <c r="A89" s="9"/>
      <c r="B89" s="2"/>
      <c r="C89" s="10"/>
      <c r="D89" s="7"/>
      <c r="E89" s="8"/>
      <c r="F89" s="8"/>
      <c r="G89" s="8"/>
      <c r="H89" s="8"/>
      <c r="I89" s="8"/>
      <c r="J89" s="8"/>
      <c r="K89" s="8"/>
      <c r="L89" s="8"/>
      <c r="M89" s="14"/>
      <c r="N89" s="14"/>
      <c r="O89" s="14"/>
      <c r="P89" s="13"/>
      <c r="Q89" s="13"/>
      <c r="R89" s="13"/>
      <c r="S89" s="13"/>
      <c r="T89" s="13"/>
      <c r="U89" s="14"/>
      <c r="V89" s="14"/>
      <c r="W89" s="14"/>
      <c r="X89" s="13"/>
      <c r="Y89" s="13"/>
      <c r="Z89" s="14"/>
      <c r="AA89" s="14"/>
      <c r="AB89" s="14"/>
      <c r="AC89" s="13"/>
      <c r="AD89" s="13"/>
      <c r="AE89" s="13"/>
      <c r="AF89" s="14"/>
      <c r="AG89" s="14"/>
      <c r="AH89" s="14"/>
      <c r="AI89" s="13"/>
      <c r="AJ89" s="13"/>
      <c r="AK89" s="13"/>
      <c r="AL89" s="8"/>
    </row>
    <row r="90" spans="1:38" ht="12.75">
      <c r="A90" s="9"/>
      <c r="B90" s="2"/>
      <c r="C90" s="10"/>
      <c r="D90" s="7"/>
      <c r="E90" s="8"/>
      <c r="F90" s="8"/>
      <c r="G90" s="8"/>
      <c r="H90" s="8"/>
      <c r="I90" s="8"/>
      <c r="J90" s="8"/>
      <c r="K90" s="8"/>
      <c r="L90" s="8"/>
      <c r="M90" s="14"/>
      <c r="N90" s="14"/>
      <c r="O90" s="14"/>
      <c r="P90" s="13"/>
      <c r="Q90" s="13"/>
      <c r="R90" s="13"/>
      <c r="S90" s="13"/>
      <c r="T90" s="13"/>
      <c r="U90" s="14"/>
      <c r="V90" s="14"/>
      <c r="W90" s="14"/>
      <c r="X90" s="13"/>
      <c r="Y90" s="13"/>
      <c r="Z90" s="14"/>
      <c r="AA90" s="14"/>
      <c r="AB90" s="14"/>
      <c r="AC90" s="13"/>
      <c r="AD90" s="13"/>
      <c r="AE90" s="13"/>
      <c r="AF90" s="14"/>
      <c r="AG90" s="14"/>
      <c r="AH90" s="14"/>
      <c r="AI90" s="13"/>
      <c r="AJ90" s="13"/>
      <c r="AK90" s="13"/>
      <c r="AL90" s="8"/>
    </row>
    <row r="91" spans="1:38" ht="12.75">
      <c r="A91" s="9"/>
      <c r="B91" s="2"/>
      <c r="C91" s="10"/>
      <c r="D91" s="7"/>
      <c r="E91" s="8"/>
      <c r="F91" s="8"/>
      <c r="G91" s="8"/>
      <c r="H91" s="8"/>
      <c r="I91" s="8"/>
      <c r="J91" s="8"/>
      <c r="K91" s="8"/>
      <c r="L91" s="8"/>
      <c r="M91" s="14"/>
      <c r="N91" s="14"/>
      <c r="O91" s="14"/>
      <c r="P91" s="13"/>
      <c r="Q91" s="13"/>
      <c r="R91" s="13"/>
      <c r="S91" s="13"/>
      <c r="T91" s="13"/>
      <c r="U91" s="14"/>
      <c r="V91" s="14"/>
      <c r="W91" s="14"/>
      <c r="X91" s="13"/>
      <c r="Y91" s="13"/>
      <c r="Z91" s="14"/>
      <c r="AA91" s="14"/>
      <c r="AB91" s="14"/>
      <c r="AC91" s="13"/>
      <c r="AD91" s="13"/>
      <c r="AE91" s="13"/>
      <c r="AF91" s="14"/>
      <c r="AG91" s="14"/>
      <c r="AH91" s="14"/>
      <c r="AI91" s="13"/>
      <c r="AJ91" s="13"/>
      <c r="AK91" s="13"/>
      <c r="AL91" s="8"/>
    </row>
    <row r="92" spans="1:38" ht="12.75">
      <c r="A92" s="9"/>
      <c r="B92" s="2"/>
      <c r="C92" s="10"/>
      <c r="D92" s="7"/>
      <c r="E92" s="8"/>
      <c r="F92" s="8"/>
      <c r="G92" s="8"/>
      <c r="H92" s="8"/>
      <c r="I92" s="8"/>
      <c r="J92" s="8"/>
      <c r="K92" s="8"/>
      <c r="L92" s="8"/>
      <c r="M92" s="14"/>
      <c r="N92" s="14"/>
      <c r="O92" s="14"/>
      <c r="P92" s="13"/>
      <c r="Q92" s="13"/>
      <c r="R92" s="13"/>
      <c r="S92" s="13"/>
      <c r="T92" s="13"/>
      <c r="U92" s="14"/>
      <c r="V92" s="14"/>
      <c r="W92" s="14"/>
      <c r="X92" s="13"/>
      <c r="Y92" s="13"/>
      <c r="Z92" s="14"/>
      <c r="AA92" s="14"/>
      <c r="AB92" s="14"/>
      <c r="AC92" s="13"/>
      <c r="AD92" s="13"/>
      <c r="AE92" s="13"/>
      <c r="AF92" s="14"/>
      <c r="AG92" s="14"/>
      <c r="AH92" s="14"/>
      <c r="AI92" s="13"/>
      <c r="AJ92" s="13"/>
      <c r="AK92" s="13"/>
      <c r="AL92" s="8"/>
    </row>
    <row r="93" spans="1:38" ht="12.75">
      <c r="A93" s="9"/>
      <c r="B93" s="2"/>
      <c r="C93" s="10"/>
      <c r="D93" s="7"/>
      <c r="E93" s="8"/>
      <c r="F93" s="8"/>
      <c r="G93" s="8"/>
      <c r="H93" s="8"/>
      <c r="I93" s="8"/>
      <c r="J93" s="8"/>
      <c r="K93" s="8"/>
      <c r="L93" s="8"/>
      <c r="M93" s="14"/>
      <c r="N93" s="14"/>
      <c r="O93" s="14"/>
      <c r="P93" s="13"/>
      <c r="Q93" s="13"/>
      <c r="R93" s="13"/>
      <c r="S93" s="13"/>
      <c r="T93" s="13"/>
      <c r="U93" s="14"/>
      <c r="V93" s="14"/>
      <c r="W93" s="14"/>
      <c r="X93" s="13"/>
      <c r="Y93" s="13"/>
      <c r="Z93" s="14"/>
      <c r="AA93" s="14"/>
      <c r="AB93" s="14"/>
      <c r="AC93" s="13"/>
      <c r="AD93" s="13"/>
      <c r="AE93" s="13"/>
      <c r="AF93" s="14"/>
      <c r="AG93" s="14"/>
      <c r="AH93" s="14"/>
      <c r="AI93" s="13"/>
      <c r="AJ93" s="13"/>
      <c r="AK93" s="13"/>
      <c r="AL93" s="8"/>
    </row>
    <row r="94" spans="1:38" ht="12.75">
      <c r="A94" s="9"/>
      <c r="B94" s="2"/>
      <c r="C94" s="10"/>
      <c r="D94" s="7"/>
      <c r="E94" s="8"/>
      <c r="F94" s="8"/>
      <c r="G94" s="8"/>
      <c r="H94" s="8"/>
      <c r="I94" s="8"/>
      <c r="J94" s="8"/>
      <c r="K94" s="8"/>
      <c r="L94" s="8"/>
      <c r="M94" s="14"/>
      <c r="N94" s="14"/>
      <c r="O94" s="14"/>
      <c r="P94" s="13"/>
      <c r="Q94" s="13"/>
      <c r="R94" s="13"/>
      <c r="S94" s="13"/>
      <c r="T94" s="13"/>
      <c r="U94" s="14"/>
      <c r="V94" s="14"/>
      <c r="W94" s="14"/>
      <c r="X94" s="13"/>
      <c r="Y94" s="13"/>
      <c r="Z94" s="14"/>
      <c r="AA94" s="14"/>
      <c r="AB94" s="14"/>
      <c r="AC94" s="13"/>
      <c r="AD94" s="13"/>
      <c r="AE94" s="13"/>
      <c r="AF94" s="14"/>
      <c r="AG94" s="14"/>
      <c r="AH94" s="14"/>
      <c r="AI94" s="13"/>
      <c r="AJ94" s="13"/>
      <c r="AK94" s="13"/>
      <c r="AL94" s="8"/>
    </row>
    <row r="95" spans="1:38" ht="12.75">
      <c r="A95" s="9"/>
      <c r="B95" s="2"/>
      <c r="C95" s="10"/>
      <c r="D95" s="7"/>
      <c r="E95" s="8"/>
      <c r="F95" s="8"/>
      <c r="G95" s="8"/>
      <c r="H95" s="8"/>
      <c r="I95" s="8"/>
      <c r="J95" s="8"/>
      <c r="K95" s="8"/>
      <c r="L95" s="8"/>
      <c r="M95" s="14"/>
      <c r="N95" s="14"/>
      <c r="O95" s="14"/>
      <c r="P95" s="13"/>
      <c r="Q95" s="13"/>
      <c r="R95" s="13"/>
      <c r="S95" s="13"/>
      <c r="T95" s="13"/>
      <c r="U95" s="14"/>
      <c r="V95" s="14"/>
      <c r="W95" s="14"/>
      <c r="X95" s="13"/>
      <c r="Y95" s="13"/>
      <c r="Z95" s="14"/>
      <c r="AA95" s="14"/>
      <c r="AB95" s="14"/>
      <c r="AC95" s="13"/>
      <c r="AD95" s="13"/>
      <c r="AE95" s="13"/>
      <c r="AF95" s="14"/>
      <c r="AG95" s="14"/>
      <c r="AH95" s="14"/>
      <c r="AI95" s="13"/>
      <c r="AJ95" s="13"/>
      <c r="AK95" s="13"/>
      <c r="AL95" s="8"/>
    </row>
    <row r="96" spans="1:38" ht="12.75">
      <c r="A96" s="9"/>
      <c r="B96" s="2"/>
      <c r="C96" s="10"/>
      <c r="D96" s="7"/>
      <c r="E96" s="8"/>
      <c r="F96" s="8"/>
      <c r="G96" s="8"/>
      <c r="H96" s="8"/>
      <c r="I96" s="8"/>
      <c r="J96" s="8"/>
      <c r="K96" s="8"/>
      <c r="L96" s="8"/>
      <c r="M96" s="14"/>
      <c r="N96" s="14"/>
      <c r="O96" s="14"/>
      <c r="P96" s="13"/>
      <c r="Q96" s="13"/>
      <c r="R96" s="13"/>
      <c r="S96" s="13"/>
      <c r="T96" s="13"/>
      <c r="U96" s="14"/>
      <c r="V96" s="14"/>
      <c r="W96" s="14"/>
      <c r="X96" s="13"/>
      <c r="Y96" s="13"/>
      <c r="Z96" s="14"/>
      <c r="AA96" s="14"/>
      <c r="AB96" s="14"/>
      <c r="AC96" s="13"/>
      <c r="AD96" s="13"/>
      <c r="AE96" s="13"/>
      <c r="AF96" s="14"/>
      <c r="AG96" s="14"/>
      <c r="AH96" s="14"/>
      <c r="AI96" s="13"/>
      <c r="AJ96" s="13"/>
      <c r="AK96" s="13"/>
      <c r="AL96" s="8"/>
    </row>
    <row r="97" spans="1:38" ht="12.75">
      <c r="A97" s="9"/>
      <c r="B97" s="2"/>
      <c r="C97" s="10"/>
      <c r="D97" s="7"/>
      <c r="E97" s="8"/>
      <c r="F97" s="8"/>
      <c r="G97" s="8"/>
      <c r="H97" s="8"/>
      <c r="I97" s="8"/>
      <c r="J97" s="8"/>
      <c r="K97" s="8"/>
      <c r="L97" s="8"/>
      <c r="M97" s="14"/>
      <c r="N97" s="14"/>
      <c r="O97" s="14"/>
      <c r="P97" s="13"/>
      <c r="Q97" s="13"/>
      <c r="R97" s="13"/>
      <c r="S97" s="13"/>
      <c r="T97" s="13"/>
      <c r="U97" s="14"/>
      <c r="V97" s="14"/>
      <c r="W97" s="14"/>
      <c r="X97" s="13"/>
      <c r="Y97" s="13"/>
      <c r="Z97" s="14"/>
      <c r="AA97" s="14"/>
      <c r="AB97" s="14"/>
      <c r="AC97" s="13"/>
      <c r="AD97" s="13"/>
      <c r="AE97" s="13"/>
      <c r="AF97" s="14"/>
      <c r="AG97" s="14"/>
      <c r="AH97" s="14"/>
      <c r="AI97" s="13"/>
      <c r="AJ97" s="13"/>
      <c r="AK97" s="13"/>
      <c r="AL97" s="8"/>
    </row>
    <row r="98" spans="1:38" ht="12.75">
      <c r="A98" s="9"/>
      <c r="B98" s="2"/>
      <c r="C98" s="10"/>
      <c r="D98" s="7"/>
      <c r="E98" s="8"/>
      <c r="F98" s="8"/>
      <c r="G98" s="8"/>
      <c r="H98" s="8"/>
      <c r="I98" s="8"/>
      <c r="J98" s="8"/>
      <c r="K98" s="8"/>
      <c r="L98" s="8"/>
      <c r="M98" s="14"/>
      <c r="N98" s="14"/>
      <c r="O98" s="14"/>
      <c r="P98" s="13"/>
      <c r="Q98" s="13"/>
      <c r="R98" s="13"/>
      <c r="S98" s="13"/>
      <c r="T98" s="13"/>
      <c r="U98" s="14"/>
      <c r="V98" s="14"/>
      <c r="W98" s="14"/>
      <c r="X98" s="13"/>
      <c r="Y98" s="13"/>
      <c r="Z98" s="14"/>
      <c r="AA98" s="14"/>
      <c r="AB98" s="14"/>
      <c r="AC98" s="13"/>
      <c r="AD98" s="13"/>
      <c r="AE98" s="13"/>
      <c r="AF98" s="14"/>
      <c r="AG98" s="14"/>
      <c r="AH98" s="14"/>
      <c r="AI98" s="13"/>
      <c r="AJ98" s="13"/>
      <c r="AK98" s="13"/>
      <c r="AL98" s="8"/>
    </row>
    <row r="99" spans="1:38" ht="12.75">
      <c r="A99" s="9"/>
      <c r="B99" s="2"/>
      <c r="C99" s="10"/>
      <c r="D99" s="7"/>
      <c r="E99" s="8"/>
      <c r="F99" s="8"/>
      <c r="G99" s="8"/>
      <c r="H99" s="8"/>
      <c r="I99" s="8"/>
      <c r="J99" s="8"/>
      <c r="K99" s="8"/>
      <c r="L99" s="8"/>
      <c r="M99" s="14"/>
      <c r="N99" s="14"/>
      <c r="O99" s="14"/>
      <c r="P99" s="13"/>
      <c r="Q99" s="13"/>
      <c r="R99" s="13"/>
      <c r="S99" s="13"/>
      <c r="T99" s="13"/>
      <c r="U99" s="14"/>
      <c r="V99" s="14"/>
      <c r="W99" s="14"/>
      <c r="X99" s="13"/>
      <c r="Y99" s="13"/>
      <c r="Z99" s="14"/>
      <c r="AA99" s="14"/>
      <c r="AB99" s="14"/>
      <c r="AC99" s="13"/>
      <c r="AD99" s="13"/>
      <c r="AE99" s="13"/>
      <c r="AF99" s="14"/>
      <c r="AG99" s="14"/>
      <c r="AH99" s="14"/>
      <c r="AI99" s="13"/>
      <c r="AJ99" s="13"/>
      <c r="AK99" s="13"/>
      <c r="AL99" s="8"/>
    </row>
    <row r="100" spans="1:38" ht="12.75">
      <c r="A100" s="9"/>
      <c r="B100" s="2"/>
      <c r="C100" s="10"/>
      <c r="D100" s="7"/>
      <c r="E100" s="8"/>
      <c r="F100" s="8"/>
      <c r="G100" s="8"/>
      <c r="H100" s="8"/>
      <c r="I100" s="8"/>
      <c r="J100" s="8"/>
      <c r="K100" s="8"/>
      <c r="L100" s="8"/>
      <c r="M100" s="14"/>
      <c r="N100" s="14"/>
      <c r="O100" s="14"/>
      <c r="P100" s="13"/>
      <c r="Q100" s="13"/>
      <c r="R100" s="13"/>
      <c r="S100" s="13"/>
      <c r="T100" s="13"/>
      <c r="U100" s="14"/>
      <c r="V100" s="14"/>
      <c r="W100" s="14"/>
      <c r="X100" s="13"/>
      <c r="Y100" s="13"/>
      <c r="Z100" s="14"/>
      <c r="AA100" s="14"/>
      <c r="AB100" s="14"/>
      <c r="AC100" s="13"/>
      <c r="AD100" s="13"/>
      <c r="AE100" s="13"/>
      <c r="AF100" s="14"/>
      <c r="AG100" s="14"/>
      <c r="AH100" s="14"/>
      <c r="AI100" s="13"/>
      <c r="AJ100" s="13"/>
      <c r="AK100" s="13"/>
      <c r="AL100" s="8"/>
    </row>
    <row r="101" spans="1:38" ht="12.75">
      <c r="A101" s="9"/>
      <c r="B101" s="2"/>
      <c r="C101" s="10"/>
      <c r="D101" s="7"/>
      <c r="E101" s="8"/>
      <c r="F101" s="8"/>
      <c r="G101" s="8"/>
      <c r="H101" s="8"/>
      <c r="I101" s="8"/>
      <c r="J101" s="8"/>
      <c r="K101" s="8"/>
      <c r="L101" s="8"/>
      <c r="M101" s="14"/>
      <c r="N101" s="14"/>
      <c r="O101" s="14"/>
      <c r="P101" s="13"/>
      <c r="Q101" s="13"/>
      <c r="R101" s="13"/>
      <c r="S101" s="13"/>
      <c r="T101" s="13"/>
      <c r="U101" s="14"/>
      <c r="V101" s="14"/>
      <c r="W101" s="14"/>
      <c r="X101" s="13"/>
      <c r="Y101" s="13"/>
      <c r="Z101" s="14"/>
      <c r="AA101" s="14"/>
      <c r="AB101" s="14"/>
      <c r="AC101" s="13"/>
      <c r="AD101" s="13"/>
      <c r="AE101" s="13"/>
      <c r="AF101" s="14"/>
      <c r="AG101" s="14"/>
      <c r="AH101" s="14"/>
      <c r="AI101" s="13"/>
      <c r="AJ101" s="13"/>
      <c r="AK101" s="13"/>
      <c r="AL101" s="8"/>
    </row>
    <row r="102" spans="1:38" ht="12.75">
      <c r="A102" s="9"/>
      <c r="B102" s="2"/>
      <c r="C102" s="10"/>
      <c r="D102" s="7"/>
      <c r="E102" s="8"/>
      <c r="F102" s="8"/>
      <c r="G102" s="8"/>
      <c r="H102" s="8"/>
      <c r="I102" s="8"/>
      <c r="J102" s="8"/>
      <c r="K102" s="8"/>
      <c r="L102" s="8"/>
      <c r="M102" s="14"/>
      <c r="N102" s="14"/>
      <c r="O102" s="14"/>
      <c r="P102" s="13"/>
      <c r="Q102" s="13"/>
      <c r="R102" s="13"/>
      <c r="S102" s="13"/>
      <c r="T102" s="13"/>
      <c r="U102" s="14"/>
      <c r="V102" s="14"/>
      <c r="W102" s="14"/>
      <c r="X102" s="13"/>
      <c r="Y102" s="13"/>
      <c r="Z102" s="14"/>
      <c r="AA102" s="14"/>
      <c r="AB102" s="14"/>
      <c r="AC102" s="13"/>
      <c r="AD102" s="13"/>
      <c r="AE102" s="13"/>
      <c r="AF102" s="14"/>
      <c r="AG102" s="14"/>
      <c r="AH102" s="14"/>
      <c r="AI102" s="13"/>
      <c r="AJ102" s="13"/>
      <c r="AK102" s="13"/>
      <c r="AL102" s="8"/>
    </row>
    <row r="103" spans="1:38" ht="12.75">
      <c r="A103" s="9"/>
      <c r="B103" s="2"/>
      <c r="C103" s="10"/>
      <c r="D103" s="7"/>
      <c r="E103" s="8"/>
      <c r="F103" s="8"/>
      <c r="G103" s="8"/>
      <c r="H103" s="8"/>
      <c r="I103" s="8"/>
      <c r="J103" s="8"/>
      <c r="K103" s="8"/>
      <c r="L103" s="8"/>
      <c r="M103" s="14"/>
      <c r="N103" s="14"/>
      <c r="O103" s="14"/>
      <c r="P103" s="13"/>
      <c r="Q103" s="13"/>
      <c r="R103" s="13"/>
      <c r="S103" s="13"/>
      <c r="T103" s="13"/>
      <c r="U103" s="14"/>
      <c r="V103" s="14"/>
      <c r="W103" s="14"/>
      <c r="X103" s="13"/>
      <c r="Y103" s="13"/>
      <c r="Z103" s="14"/>
      <c r="AA103" s="14"/>
      <c r="AB103" s="14"/>
      <c r="AC103" s="13"/>
      <c r="AD103" s="13"/>
      <c r="AE103" s="13"/>
      <c r="AF103" s="14"/>
      <c r="AG103" s="14"/>
      <c r="AH103" s="14"/>
      <c r="AI103" s="13"/>
      <c r="AJ103" s="13"/>
      <c r="AK103" s="13"/>
      <c r="AL103" s="8"/>
    </row>
    <row r="104" spans="13:38" ht="12.75">
      <c r="M104" s="7"/>
      <c r="N104" s="7"/>
      <c r="O104" s="8"/>
      <c r="P104" s="8"/>
      <c r="Q104" s="8"/>
      <c r="R104" s="8"/>
      <c r="S104" s="8"/>
      <c r="T104" s="8"/>
      <c r="U104" s="7"/>
      <c r="V104" s="7"/>
      <c r="W104" s="8"/>
      <c r="X104" s="8"/>
      <c r="Y104" s="8"/>
      <c r="Z104" s="7"/>
      <c r="AA104" s="7"/>
      <c r="AB104" s="8"/>
      <c r="AC104" s="8"/>
      <c r="AD104" s="8"/>
      <c r="AE104" s="8"/>
      <c r="AF104" s="7"/>
      <c r="AG104" s="7"/>
      <c r="AH104" s="8"/>
      <c r="AI104" s="8"/>
      <c r="AJ104" s="8"/>
      <c r="AK104" s="8"/>
      <c r="AL104" s="8"/>
    </row>
    <row r="105" spans="13:38" ht="12.75">
      <c r="M105" s="7"/>
      <c r="N105" s="7"/>
      <c r="O105" s="8"/>
      <c r="P105" s="8"/>
      <c r="Q105" s="8"/>
      <c r="R105" s="8"/>
      <c r="S105" s="8"/>
      <c r="T105" s="8"/>
      <c r="U105" s="7"/>
      <c r="V105" s="7"/>
      <c r="W105" s="8"/>
      <c r="X105" s="8"/>
      <c r="Y105" s="8"/>
      <c r="Z105" s="7"/>
      <c r="AA105" s="7"/>
      <c r="AB105" s="8"/>
      <c r="AC105" s="8"/>
      <c r="AD105" s="8"/>
      <c r="AE105" s="8"/>
      <c r="AF105" s="7"/>
      <c r="AG105" s="7"/>
      <c r="AH105" s="8"/>
      <c r="AI105" s="8"/>
      <c r="AJ105" s="8"/>
      <c r="AK105" s="8"/>
      <c r="AL105" s="8"/>
    </row>
    <row r="106" spans="13:38" ht="12.75">
      <c r="M106" s="7"/>
      <c r="N106" s="7"/>
      <c r="O106" s="8"/>
      <c r="P106" s="8"/>
      <c r="Q106" s="8"/>
      <c r="R106" s="8"/>
      <c r="S106" s="8"/>
      <c r="T106" s="8"/>
      <c r="U106" s="7"/>
      <c r="V106" s="7"/>
      <c r="W106" s="8"/>
      <c r="X106" s="8"/>
      <c r="Y106" s="8"/>
      <c r="Z106" s="7"/>
      <c r="AA106" s="7"/>
      <c r="AB106" s="8"/>
      <c r="AC106" s="8"/>
      <c r="AD106" s="8"/>
      <c r="AE106" s="8"/>
      <c r="AF106" s="7"/>
      <c r="AG106" s="7"/>
      <c r="AH106" s="8"/>
      <c r="AI106" s="8"/>
      <c r="AJ106" s="8"/>
      <c r="AK106" s="8"/>
      <c r="AL106" s="8"/>
    </row>
    <row r="107" spans="13:38" ht="12.75">
      <c r="M107" s="7"/>
      <c r="N107" s="7"/>
      <c r="O107" s="8"/>
      <c r="P107" s="8"/>
      <c r="Q107" s="8"/>
      <c r="R107" s="8"/>
      <c r="S107" s="8"/>
      <c r="T107" s="8"/>
      <c r="U107" s="7"/>
      <c r="V107" s="7"/>
      <c r="W107" s="8"/>
      <c r="X107" s="8"/>
      <c r="Y107" s="8"/>
      <c r="Z107" s="7"/>
      <c r="AA107" s="7"/>
      <c r="AB107" s="8"/>
      <c r="AC107" s="8"/>
      <c r="AD107" s="8"/>
      <c r="AE107" s="8"/>
      <c r="AF107" s="7"/>
      <c r="AG107" s="7"/>
      <c r="AH107" s="8"/>
      <c r="AI107" s="8"/>
      <c r="AJ107" s="8"/>
      <c r="AK107" s="8"/>
      <c r="AL107" s="8"/>
    </row>
    <row r="108" spans="13:38" ht="12.75">
      <c r="M108" s="7"/>
      <c r="N108" s="7"/>
      <c r="O108" s="8"/>
      <c r="P108" s="8"/>
      <c r="Q108" s="8"/>
      <c r="R108" s="8"/>
      <c r="S108" s="8"/>
      <c r="T108" s="8"/>
      <c r="U108" s="7"/>
      <c r="V108" s="7"/>
      <c r="W108" s="8"/>
      <c r="X108" s="8"/>
      <c r="Y108" s="8"/>
      <c r="Z108" s="7"/>
      <c r="AA108" s="7"/>
      <c r="AB108" s="8"/>
      <c r="AC108" s="8"/>
      <c r="AD108" s="8"/>
      <c r="AE108" s="8"/>
      <c r="AF108" s="7"/>
      <c r="AG108" s="7"/>
      <c r="AH108" s="8"/>
      <c r="AI108" s="8"/>
      <c r="AJ108" s="8"/>
      <c r="AK108" s="8"/>
      <c r="AL108" s="8"/>
    </row>
    <row r="109" spans="13:38" ht="12.75">
      <c r="M109" s="7"/>
      <c r="N109" s="7"/>
      <c r="O109" s="8"/>
      <c r="P109" s="8"/>
      <c r="Q109" s="8"/>
      <c r="R109" s="8"/>
      <c r="S109" s="8"/>
      <c r="T109" s="8"/>
      <c r="U109" s="7"/>
      <c r="V109" s="7"/>
      <c r="W109" s="8"/>
      <c r="X109" s="8"/>
      <c r="Y109" s="8"/>
      <c r="Z109" s="7"/>
      <c r="AA109" s="7"/>
      <c r="AB109" s="8"/>
      <c r="AC109" s="8"/>
      <c r="AD109" s="8"/>
      <c r="AE109" s="8"/>
      <c r="AF109" s="7"/>
      <c r="AG109" s="7"/>
      <c r="AH109" s="8"/>
      <c r="AI109" s="8"/>
      <c r="AJ109" s="8"/>
      <c r="AK109" s="8"/>
      <c r="AL109" s="8"/>
    </row>
    <row r="110" spans="13:38" ht="12.75">
      <c r="M110" s="7"/>
      <c r="N110" s="7"/>
      <c r="O110" s="8"/>
      <c r="P110" s="8"/>
      <c r="Q110" s="8"/>
      <c r="R110" s="8"/>
      <c r="S110" s="8"/>
      <c r="T110" s="8"/>
      <c r="U110" s="7"/>
      <c r="V110" s="7"/>
      <c r="W110" s="8"/>
      <c r="X110" s="8"/>
      <c r="Y110" s="8"/>
      <c r="Z110" s="7"/>
      <c r="AA110" s="7"/>
      <c r="AB110" s="8"/>
      <c r="AC110" s="8"/>
      <c r="AD110" s="8"/>
      <c r="AE110" s="8"/>
      <c r="AF110" s="7"/>
      <c r="AG110" s="7"/>
      <c r="AH110" s="8"/>
      <c r="AI110" s="8"/>
      <c r="AJ110" s="8"/>
      <c r="AK110" s="8"/>
      <c r="AL110" s="8"/>
    </row>
    <row r="111" spans="13:38" ht="12.75">
      <c r="M111" s="7"/>
      <c r="N111" s="7"/>
      <c r="O111" s="8"/>
      <c r="P111" s="8"/>
      <c r="Q111" s="8"/>
      <c r="R111" s="8"/>
      <c r="S111" s="8"/>
      <c r="T111" s="8"/>
      <c r="U111" s="7"/>
      <c r="V111" s="7"/>
      <c r="W111" s="8"/>
      <c r="X111" s="8"/>
      <c r="Y111" s="8"/>
      <c r="Z111" s="7"/>
      <c r="AA111" s="7"/>
      <c r="AB111" s="8"/>
      <c r="AC111" s="8"/>
      <c r="AD111" s="8"/>
      <c r="AE111" s="8"/>
      <c r="AF111" s="7"/>
      <c r="AG111" s="7"/>
      <c r="AH111" s="8"/>
      <c r="AI111" s="8"/>
      <c r="AJ111" s="8"/>
      <c r="AK111" s="8"/>
      <c r="AL111" s="8"/>
    </row>
    <row r="112" spans="13:38" ht="12.75">
      <c r="M112" s="7"/>
      <c r="N112" s="7"/>
      <c r="O112" s="8"/>
      <c r="P112" s="8"/>
      <c r="Q112" s="8"/>
      <c r="R112" s="8"/>
      <c r="S112" s="8"/>
      <c r="T112" s="8"/>
      <c r="U112" s="7"/>
      <c r="V112" s="7"/>
      <c r="W112" s="8"/>
      <c r="X112" s="8"/>
      <c r="Y112" s="8"/>
      <c r="Z112" s="7"/>
      <c r="AA112" s="7"/>
      <c r="AB112" s="8"/>
      <c r="AC112" s="8"/>
      <c r="AD112" s="8"/>
      <c r="AE112" s="8"/>
      <c r="AF112" s="7"/>
      <c r="AG112" s="7"/>
      <c r="AH112" s="8"/>
      <c r="AI112" s="8"/>
      <c r="AJ112" s="8"/>
      <c r="AK112" s="8"/>
      <c r="AL112" s="8"/>
    </row>
    <row r="113" spans="13:38" ht="12.75">
      <c r="M113" s="7"/>
      <c r="N113" s="7"/>
      <c r="O113" s="8"/>
      <c r="P113" s="8"/>
      <c r="Q113" s="8"/>
      <c r="R113" s="8"/>
      <c r="S113" s="8"/>
      <c r="T113" s="8"/>
      <c r="U113" s="7"/>
      <c r="V113" s="7"/>
      <c r="W113" s="8"/>
      <c r="X113" s="8"/>
      <c r="Y113" s="8"/>
      <c r="Z113" s="7"/>
      <c r="AA113" s="7"/>
      <c r="AB113" s="8"/>
      <c r="AC113" s="8"/>
      <c r="AD113" s="8"/>
      <c r="AE113" s="8"/>
      <c r="AF113" s="7"/>
      <c r="AG113" s="7"/>
      <c r="AH113" s="8"/>
      <c r="AI113" s="8"/>
      <c r="AJ113" s="8"/>
      <c r="AK113" s="8"/>
      <c r="AL113" s="8"/>
    </row>
    <row r="114" spans="13:38" ht="12.75">
      <c r="M114" s="7"/>
      <c r="N114" s="7"/>
      <c r="O114" s="8"/>
      <c r="P114" s="8"/>
      <c r="Q114" s="8"/>
      <c r="R114" s="8"/>
      <c r="S114" s="8"/>
      <c r="T114" s="8"/>
      <c r="U114" s="7"/>
      <c r="V114" s="7"/>
      <c r="W114" s="8"/>
      <c r="X114" s="8"/>
      <c r="Y114" s="8"/>
      <c r="Z114" s="7"/>
      <c r="AA114" s="7"/>
      <c r="AB114" s="8"/>
      <c r="AC114" s="8"/>
      <c r="AD114" s="8"/>
      <c r="AE114" s="8"/>
      <c r="AF114" s="7"/>
      <c r="AG114" s="7"/>
      <c r="AH114" s="8"/>
      <c r="AI114" s="8"/>
      <c r="AJ114" s="8"/>
      <c r="AK114" s="8"/>
      <c r="AL114" s="8"/>
    </row>
    <row r="115" spans="13:38" ht="12.75">
      <c r="M115" s="7"/>
      <c r="N115" s="7"/>
      <c r="O115" s="8"/>
      <c r="P115" s="8"/>
      <c r="Q115" s="8"/>
      <c r="R115" s="8"/>
      <c r="S115" s="8"/>
      <c r="T115" s="8"/>
      <c r="U115" s="7"/>
      <c r="V115" s="7"/>
      <c r="W115" s="8"/>
      <c r="X115" s="8"/>
      <c r="Y115" s="8"/>
      <c r="Z115" s="7"/>
      <c r="AA115" s="7"/>
      <c r="AB115" s="8"/>
      <c r="AC115" s="8"/>
      <c r="AD115" s="8"/>
      <c r="AE115" s="8"/>
      <c r="AF115" s="7"/>
      <c r="AG115" s="7"/>
      <c r="AH115" s="8"/>
      <c r="AI115" s="8"/>
      <c r="AJ115" s="8"/>
      <c r="AK115" s="8"/>
      <c r="AL115" s="8"/>
    </row>
    <row r="116" spans="13:38" ht="12.75">
      <c r="M116" s="7"/>
      <c r="N116" s="7"/>
      <c r="O116" s="8"/>
      <c r="P116" s="8"/>
      <c r="Q116" s="8"/>
      <c r="R116" s="8"/>
      <c r="S116" s="8"/>
      <c r="T116" s="8"/>
      <c r="U116" s="7"/>
      <c r="V116" s="7"/>
      <c r="W116" s="8"/>
      <c r="X116" s="8"/>
      <c r="Y116" s="8"/>
      <c r="Z116" s="7"/>
      <c r="AA116" s="7"/>
      <c r="AB116" s="8"/>
      <c r="AC116" s="8"/>
      <c r="AD116" s="8"/>
      <c r="AE116" s="8"/>
      <c r="AF116" s="7"/>
      <c r="AG116" s="7"/>
      <c r="AH116" s="8"/>
      <c r="AI116" s="8"/>
      <c r="AJ116" s="8"/>
      <c r="AK116" s="8"/>
      <c r="AL116" s="8"/>
    </row>
    <row r="117" spans="13:38" ht="12.75">
      <c r="M117" s="7"/>
      <c r="N117" s="7"/>
      <c r="O117" s="8"/>
      <c r="P117" s="8"/>
      <c r="Q117" s="8"/>
      <c r="R117" s="8"/>
      <c r="S117" s="8"/>
      <c r="T117" s="8"/>
      <c r="U117" s="7"/>
      <c r="V117" s="7"/>
      <c r="W117" s="8"/>
      <c r="X117" s="8"/>
      <c r="Y117" s="8"/>
      <c r="Z117" s="7"/>
      <c r="AA117" s="7"/>
      <c r="AB117" s="8"/>
      <c r="AC117" s="8"/>
      <c r="AD117" s="8"/>
      <c r="AE117" s="8"/>
      <c r="AF117" s="7"/>
      <c r="AG117" s="7"/>
      <c r="AH117" s="8"/>
      <c r="AI117" s="8"/>
      <c r="AJ117" s="8"/>
      <c r="AK117" s="8"/>
      <c r="AL117" s="8"/>
    </row>
    <row r="118" spans="13:38" ht="12.75">
      <c r="M118" s="7"/>
      <c r="N118" s="7"/>
      <c r="O118" s="8"/>
      <c r="P118" s="8"/>
      <c r="Q118" s="8"/>
      <c r="R118" s="8"/>
      <c r="S118" s="8"/>
      <c r="T118" s="8"/>
      <c r="U118" s="7"/>
      <c r="V118" s="7"/>
      <c r="W118" s="8"/>
      <c r="X118" s="8"/>
      <c r="Y118" s="8"/>
      <c r="Z118" s="7"/>
      <c r="AA118" s="7"/>
      <c r="AB118" s="8"/>
      <c r="AC118" s="8"/>
      <c r="AD118" s="8"/>
      <c r="AE118" s="8"/>
      <c r="AF118" s="7"/>
      <c r="AG118" s="7"/>
      <c r="AH118" s="8"/>
      <c r="AI118" s="8"/>
      <c r="AJ118" s="8"/>
      <c r="AK118" s="8"/>
      <c r="AL118" s="8"/>
    </row>
    <row r="119" spans="13:38" ht="12.75">
      <c r="M119" s="7"/>
      <c r="N119" s="7"/>
      <c r="O119" s="8"/>
      <c r="P119" s="8"/>
      <c r="Q119" s="8"/>
      <c r="R119" s="8"/>
      <c r="S119" s="8"/>
      <c r="T119" s="8"/>
      <c r="U119" s="7"/>
      <c r="V119" s="7"/>
      <c r="W119" s="8"/>
      <c r="X119" s="8"/>
      <c r="Y119" s="8"/>
      <c r="Z119" s="7"/>
      <c r="AA119" s="7"/>
      <c r="AB119" s="8"/>
      <c r="AC119" s="8"/>
      <c r="AD119" s="8"/>
      <c r="AE119" s="8"/>
      <c r="AF119" s="7"/>
      <c r="AG119" s="7"/>
      <c r="AH119" s="8"/>
      <c r="AI119" s="8"/>
      <c r="AJ119" s="8"/>
      <c r="AK119" s="8"/>
      <c r="AL119" s="8"/>
    </row>
    <row r="120" spans="13:38" ht="12.75">
      <c r="M120" s="7"/>
      <c r="N120" s="7"/>
      <c r="O120" s="8"/>
      <c r="P120" s="8"/>
      <c r="Q120" s="8"/>
      <c r="R120" s="8"/>
      <c r="S120" s="8"/>
      <c r="T120" s="8"/>
      <c r="U120" s="7"/>
      <c r="V120" s="7"/>
      <c r="W120" s="8"/>
      <c r="X120" s="8"/>
      <c r="Y120" s="8"/>
      <c r="Z120" s="7"/>
      <c r="AA120" s="7"/>
      <c r="AB120" s="8"/>
      <c r="AC120" s="8"/>
      <c r="AD120" s="8"/>
      <c r="AE120" s="8"/>
      <c r="AF120" s="7"/>
      <c r="AG120" s="7"/>
      <c r="AH120" s="8"/>
      <c r="AI120" s="8"/>
      <c r="AJ120" s="8"/>
      <c r="AK120" s="8"/>
      <c r="AL120" s="8"/>
    </row>
    <row r="121" spans="13:38" ht="12.75">
      <c r="M121" s="7"/>
      <c r="N121" s="7"/>
      <c r="O121" s="8"/>
      <c r="P121" s="8"/>
      <c r="Q121" s="8"/>
      <c r="R121" s="8"/>
      <c r="S121" s="8"/>
      <c r="T121" s="8"/>
      <c r="U121" s="7"/>
      <c r="V121" s="7"/>
      <c r="W121" s="8"/>
      <c r="X121" s="8"/>
      <c r="Y121" s="8"/>
      <c r="Z121" s="7"/>
      <c r="AA121" s="7"/>
      <c r="AB121" s="8"/>
      <c r="AC121" s="8"/>
      <c r="AD121" s="8"/>
      <c r="AE121" s="8"/>
      <c r="AF121" s="7"/>
      <c r="AG121" s="7"/>
      <c r="AH121" s="8"/>
      <c r="AI121" s="8"/>
      <c r="AJ121" s="8"/>
      <c r="AK121" s="8"/>
      <c r="AL121" s="8"/>
    </row>
    <row r="122" spans="13:38" ht="12.75">
      <c r="M122" s="7"/>
      <c r="N122" s="7"/>
      <c r="O122" s="8"/>
      <c r="P122" s="8"/>
      <c r="Q122" s="8"/>
      <c r="R122" s="8"/>
      <c r="S122" s="8"/>
      <c r="T122" s="8"/>
      <c r="U122" s="7"/>
      <c r="V122" s="7"/>
      <c r="W122" s="8"/>
      <c r="X122" s="8"/>
      <c r="Y122" s="8"/>
      <c r="Z122" s="7"/>
      <c r="AA122" s="7"/>
      <c r="AB122" s="8"/>
      <c r="AC122" s="8"/>
      <c r="AD122" s="8"/>
      <c r="AE122" s="8"/>
      <c r="AF122" s="7"/>
      <c r="AG122" s="7"/>
      <c r="AH122" s="8"/>
      <c r="AI122" s="8"/>
      <c r="AJ122" s="8"/>
      <c r="AK122" s="8"/>
      <c r="AL122" s="8"/>
    </row>
    <row r="123" spans="13:38" ht="12.75">
      <c r="M123" s="7"/>
      <c r="N123" s="7"/>
      <c r="O123" s="8"/>
      <c r="P123" s="8"/>
      <c r="Q123" s="8"/>
      <c r="R123" s="8"/>
      <c r="S123" s="8"/>
      <c r="T123" s="8"/>
      <c r="U123" s="7"/>
      <c r="V123" s="7"/>
      <c r="W123" s="8"/>
      <c r="X123" s="8"/>
      <c r="Y123" s="8"/>
      <c r="Z123" s="7"/>
      <c r="AA123" s="7"/>
      <c r="AB123" s="8"/>
      <c r="AC123" s="8"/>
      <c r="AD123" s="8"/>
      <c r="AE123" s="8"/>
      <c r="AF123" s="7"/>
      <c r="AG123" s="7"/>
      <c r="AH123" s="8"/>
      <c r="AI123" s="8"/>
      <c r="AJ123" s="8"/>
      <c r="AK123" s="8"/>
      <c r="AL123" s="8"/>
    </row>
    <row r="124" spans="13:38" ht="12.75">
      <c r="M124" s="7"/>
      <c r="N124" s="7"/>
      <c r="O124" s="8"/>
      <c r="P124" s="8"/>
      <c r="Q124" s="8"/>
      <c r="R124" s="8"/>
      <c r="S124" s="8"/>
      <c r="T124" s="8"/>
      <c r="U124" s="7"/>
      <c r="V124" s="7"/>
      <c r="W124" s="8"/>
      <c r="X124" s="8"/>
      <c r="Y124" s="8"/>
      <c r="Z124" s="7"/>
      <c r="AA124" s="7"/>
      <c r="AB124" s="8"/>
      <c r="AC124" s="8"/>
      <c r="AD124" s="8"/>
      <c r="AE124" s="8"/>
      <c r="AF124" s="7"/>
      <c r="AG124" s="7"/>
      <c r="AH124" s="8"/>
      <c r="AI124" s="8"/>
      <c r="AJ124" s="8"/>
      <c r="AK124" s="8"/>
      <c r="AL124" s="8"/>
    </row>
    <row r="125" spans="13:38" ht="12.75">
      <c r="M125" s="7"/>
      <c r="N125" s="7"/>
      <c r="O125" s="8"/>
      <c r="P125" s="8"/>
      <c r="Q125" s="8"/>
      <c r="R125" s="8"/>
      <c r="S125" s="8"/>
      <c r="T125" s="8"/>
      <c r="U125" s="7"/>
      <c r="V125" s="7"/>
      <c r="W125" s="8"/>
      <c r="X125" s="8"/>
      <c r="Y125" s="8"/>
      <c r="Z125" s="7"/>
      <c r="AA125" s="7"/>
      <c r="AB125" s="8"/>
      <c r="AC125" s="8"/>
      <c r="AD125" s="8"/>
      <c r="AE125" s="8"/>
      <c r="AF125" s="7"/>
      <c r="AG125" s="7"/>
      <c r="AH125" s="8"/>
      <c r="AI125" s="8"/>
      <c r="AJ125" s="8"/>
      <c r="AK125" s="8"/>
      <c r="AL125" s="8"/>
    </row>
    <row r="126" spans="13:38" ht="12.75">
      <c r="M126" s="7"/>
      <c r="N126" s="7"/>
      <c r="O126" s="8"/>
      <c r="P126" s="8"/>
      <c r="Q126" s="8"/>
      <c r="R126" s="8"/>
      <c r="S126" s="8"/>
      <c r="T126" s="8"/>
      <c r="U126" s="7"/>
      <c r="V126" s="7"/>
      <c r="W126" s="8"/>
      <c r="X126" s="8"/>
      <c r="Y126" s="8"/>
      <c r="Z126" s="7"/>
      <c r="AA126" s="7"/>
      <c r="AB126" s="8"/>
      <c r="AC126" s="8"/>
      <c r="AD126" s="8"/>
      <c r="AE126" s="8"/>
      <c r="AF126" s="7"/>
      <c r="AG126" s="7"/>
      <c r="AH126" s="8"/>
      <c r="AI126" s="8"/>
      <c r="AJ126" s="8"/>
      <c r="AK126" s="8"/>
      <c r="AL126" s="8"/>
    </row>
    <row r="127" spans="13:38" ht="12.75">
      <c r="M127" s="7"/>
      <c r="N127" s="7"/>
      <c r="O127" s="8"/>
      <c r="P127" s="8"/>
      <c r="Q127" s="8"/>
      <c r="R127" s="8"/>
      <c r="S127" s="8"/>
      <c r="T127" s="8"/>
      <c r="U127" s="7"/>
      <c r="V127" s="7"/>
      <c r="W127" s="8"/>
      <c r="X127" s="8"/>
      <c r="Y127" s="8"/>
      <c r="Z127" s="7"/>
      <c r="AA127" s="7"/>
      <c r="AB127" s="8"/>
      <c r="AC127" s="8"/>
      <c r="AD127" s="8"/>
      <c r="AE127" s="8"/>
      <c r="AF127" s="7"/>
      <c r="AG127" s="7"/>
      <c r="AH127" s="8"/>
      <c r="AI127" s="8"/>
      <c r="AJ127" s="8"/>
      <c r="AK127" s="8"/>
      <c r="AL127" s="8"/>
    </row>
    <row r="128" spans="13:38" ht="12.75">
      <c r="M128" s="7"/>
      <c r="N128" s="7"/>
      <c r="O128" s="8"/>
      <c r="P128" s="8"/>
      <c r="Q128" s="8"/>
      <c r="R128" s="8"/>
      <c r="S128" s="8"/>
      <c r="T128" s="8"/>
      <c r="U128" s="7"/>
      <c r="V128" s="7"/>
      <c r="W128" s="8"/>
      <c r="X128" s="8"/>
      <c r="Y128" s="8"/>
      <c r="Z128" s="7"/>
      <c r="AA128" s="7"/>
      <c r="AB128" s="8"/>
      <c r="AC128" s="8"/>
      <c r="AD128" s="8"/>
      <c r="AE128" s="8"/>
      <c r="AF128" s="7"/>
      <c r="AG128" s="7"/>
      <c r="AH128" s="8"/>
      <c r="AI128" s="8"/>
      <c r="AJ128" s="8"/>
      <c r="AK128" s="8"/>
      <c r="AL128" s="8"/>
    </row>
    <row r="129" spans="13:38" ht="12.75">
      <c r="M129" s="7"/>
      <c r="N129" s="7"/>
      <c r="O129" s="8"/>
      <c r="P129" s="8"/>
      <c r="Q129" s="8"/>
      <c r="R129" s="8"/>
      <c r="S129" s="8"/>
      <c r="T129" s="8"/>
      <c r="U129" s="7"/>
      <c r="V129" s="7"/>
      <c r="W129" s="8"/>
      <c r="X129" s="8"/>
      <c r="Y129" s="8"/>
      <c r="Z129" s="7"/>
      <c r="AA129" s="7"/>
      <c r="AB129" s="8"/>
      <c r="AC129" s="8"/>
      <c r="AD129" s="8"/>
      <c r="AE129" s="8"/>
      <c r="AF129" s="7"/>
      <c r="AG129" s="7"/>
      <c r="AH129" s="8"/>
      <c r="AI129" s="8"/>
      <c r="AJ129" s="8"/>
      <c r="AK129" s="8"/>
      <c r="AL129" s="8"/>
    </row>
    <row r="130" spans="13:38" ht="12.75">
      <c r="M130" s="7"/>
      <c r="N130" s="7"/>
      <c r="O130" s="8"/>
      <c r="P130" s="8"/>
      <c r="Q130" s="8"/>
      <c r="R130" s="8"/>
      <c r="S130" s="8"/>
      <c r="T130" s="8"/>
      <c r="U130" s="7"/>
      <c r="V130" s="7"/>
      <c r="W130" s="8"/>
      <c r="X130" s="8"/>
      <c r="Y130" s="8"/>
      <c r="Z130" s="7"/>
      <c r="AA130" s="7"/>
      <c r="AB130" s="8"/>
      <c r="AC130" s="8"/>
      <c r="AD130" s="8"/>
      <c r="AE130" s="8"/>
      <c r="AF130" s="7"/>
      <c r="AG130" s="7"/>
      <c r="AH130" s="8"/>
      <c r="AI130" s="8"/>
      <c r="AJ130" s="8"/>
      <c r="AK130" s="8"/>
      <c r="AL130" s="8"/>
    </row>
    <row r="131" spans="13:38" ht="12.75">
      <c r="M131" s="7"/>
      <c r="N131" s="7"/>
      <c r="O131" s="8"/>
      <c r="P131" s="8"/>
      <c r="Q131" s="8"/>
      <c r="R131" s="8"/>
      <c r="S131" s="8"/>
      <c r="T131" s="8"/>
      <c r="U131" s="7"/>
      <c r="V131" s="7"/>
      <c r="W131" s="8"/>
      <c r="X131" s="8"/>
      <c r="Y131" s="8"/>
      <c r="Z131" s="7"/>
      <c r="AA131" s="7"/>
      <c r="AB131" s="8"/>
      <c r="AC131" s="8"/>
      <c r="AD131" s="8"/>
      <c r="AE131" s="8"/>
      <c r="AF131" s="7"/>
      <c r="AG131" s="7"/>
      <c r="AH131" s="8"/>
      <c r="AI131" s="8"/>
      <c r="AJ131" s="8"/>
      <c r="AK131" s="8"/>
      <c r="AL131" s="8"/>
    </row>
    <row r="132" spans="13:38" ht="12.75">
      <c r="M132" s="7"/>
      <c r="N132" s="7"/>
      <c r="O132" s="8"/>
      <c r="P132" s="8"/>
      <c r="Q132" s="8"/>
      <c r="R132" s="8"/>
      <c r="S132" s="8"/>
      <c r="T132" s="8"/>
      <c r="U132" s="7"/>
      <c r="V132" s="7"/>
      <c r="W132" s="8"/>
      <c r="X132" s="8"/>
      <c r="Y132" s="8"/>
      <c r="Z132" s="7"/>
      <c r="AA132" s="7"/>
      <c r="AB132" s="8"/>
      <c r="AC132" s="8"/>
      <c r="AD132" s="8"/>
      <c r="AE132" s="8"/>
      <c r="AF132" s="7"/>
      <c r="AG132" s="7"/>
      <c r="AH132" s="8"/>
      <c r="AI132" s="8"/>
      <c r="AJ132" s="8"/>
      <c r="AK132" s="8"/>
      <c r="AL132" s="8"/>
    </row>
    <row r="133" spans="13:38" ht="12.75">
      <c r="M133" s="7"/>
      <c r="N133" s="7"/>
      <c r="O133" s="8"/>
      <c r="P133" s="8"/>
      <c r="Q133" s="8"/>
      <c r="R133" s="8"/>
      <c r="S133" s="8"/>
      <c r="T133" s="8"/>
      <c r="U133" s="7"/>
      <c r="V133" s="7"/>
      <c r="W133" s="8"/>
      <c r="X133" s="8"/>
      <c r="Y133" s="8"/>
      <c r="Z133" s="7"/>
      <c r="AA133" s="7"/>
      <c r="AB133" s="8"/>
      <c r="AC133" s="8"/>
      <c r="AD133" s="8"/>
      <c r="AE133" s="8"/>
      <c r="AF133" s="7"/>
      <c r="AG133" s="7"/>
      <c r="AH133" s="8"/>
      <c r="AI133" s="8"/>
      <c r="AJ133" s="8"/>
      <c r="AK133" s="8"/>
      <c r="AL133" s="8"/>
    </row>
    <row r="134" spans="13:38" ht="12.75">
      <c r="M134" s="7"/>
      <c r="N134" s="7"/>
      <c r="O134" s="8"/>
      <c r="P134" s="8"/>
      <c r="Q134" s="8"/>
      <c r="R134" s="8"/>
      <c r="S134" s="8"/>
      <c r="T134" s="8"/>
      <c r="U134" s="7"/>
      <c r="V134" s="7"/>
      <c r="W134" s="8"/>
      <c r="X134" s="8"/>
      <c r="Y134" s="8"/>
      <c r="Z134" s="7"/>
      <c r="AA134" s="7"/>
      <c r="AB134" s="8"/>
      <c r="AC134" s="8"/>
      <c r="AD134" s="8"/>
      <c r="AE134" s="8"/>
      <c r="AF134" s="7"/>
      <c r="AG134" s="7"/>
      <c r="AH134" s="8"/>
      <c r="AI134" s="8"/>
      <c r="AJ134" s="8"/>
      <c r="AK134" s="8"/>
      <c r="AL134" s="8"/>
    </row>
    <row r="135" spans="13:38" ht="12.75">
      <c r="M135" s="7"/>
      <c r="N135" s="7"/>
      <c r="O135" s="8"/>
      <c r="P135" s="8"/>
      <c r="Q135" s="8"/>
      <c r="R135" s="8"/>
      <c r="S135" s="8"/>
      <c r="T135" s="8"/>
      <c r="U135" s="7"/>
      <c r="V135" s="7"/>
      <c r="W135" s="8"/>
      <c r="X135" s="8"/>
      <c r="Y135" s="8"/>
      <c r="Z135" s="7"/>
      <c r="AA135" s="7"/>
      <c r="AB135" s="8"/>
      <c r="AC135" s="8"/>
      <c r="AD135" s="8"/>
      <c r="AE135" s="8"/>
      <c r="AF135" s="7"/>
      <c r="AG135" s="7"/>
      <c r="AH135" s="8"/>
      <c r="AI135" s="8"/>
      <c r="AJ135" s="8"/>
      <c r="AK135" s="8"/>
      <c r="AL135" s="8"/>
    </row>
    <row r="136" spans="13:38" ht="12.75">
      <c r="M136" s="7"/>
      <c r="N136" s="7"/>
      <c r="O136" s="8"/>
      <c r="P136" s="8"/>
      <c r="Q136" s="8"/>
      <c r="R136" s="8"/>
      <c r="S136" s="8"/>
      <c r="T136" s="8"/>
      <c r="U136" s="7"/>
      <c r="V136" s="7"/>
      <c r="W136" s="8"/>
      <c r="X136" s="8"/>
      <c r="Y136" s="8"/>
      <c r="Z136" s="7"/>
      <c r="AA136" s="7"/>
      <c r="AB136" s="8"/>
      <c r="AC136" s="8"/>
      <c r="AD136" s="8"/>
      <c r="AE136" s="8"/>
      <c r="AF136" s="7"/>
      <c r="AG136" s="7"/>
      <c r="AH136" s="8"/>
      <c r="AI136" s="8"/>
      <c r="AJ136" s="8"/>
      <c r="AK136" s="8"/>
      <c r="AL136" s="8"/>
    </row>
    <row r="137" spans="13:38" ht="12.75">
      <c r="M137" s="7"/>
      <c r="N137" s="7"/>
      <c r="O137" s="8"/>
      <c r="P137" s="8"/>
      <c r="Q137" s="8"/>
      <c r="R137" s="8"/>
      <c r="S137" s="8"/>
      <c r="T137" s="8"/>
      <c r="U137" s="7"/>
      <c r="V137" s="7"/>
      <c r="W137" s="8"/>
      <c r="X137" s="8"/>
      <c r="Y137" s="8"/>
      <c r="Z137" s="7"/>
      <c r="AA137" s="7"/>
      <c r="AB137" s="8"/>
      <c r="AC137" s="8"/>
      <c r="AD137" s="8"/>
      <c r="AE137" s="8"/>
      <c r="AF137" s="7"/>
      <c r="AG137" s="7"/>
      <c r="AH137" s="8"/>
      <c r="AI137" s="8"/>
      <c r="AJ137" s="8"/>
      <c r="AK137" s="8"/>
      <c r="AL137" s="8"/>
    </row>
    <row r="138" spans="13:38" ht="12.75">
      <c r="M138" s="7"/>
      <c r="N138" s="7"/>
      <c r="O138" s="8"/>
      <c r="P138" s="8"/>
      <c r="Q138" s="8"/>
      <c r="R138" s="8"/>
      <c r="S138" s="8"/>
      <c r="T138" s="8"/>
      <c r="U138" s="7"/>
      <c r="V138" s="7"/>
      <c r="W138" s="8"/>
      <c r="X138" s="8"/>
      <c r="Y138" s="8"/>
      <c r="Z138" s="7"/>
      <c r="AA138" s="7"/>
      <c r="AB138" s="8"/>
      <c r="AC138" s="8"/>
      <c r="AD138" s="8"/>
      <c r="AE138" s="8"/>
      <c r="AF138" s="7"/>
      <c r="AG138" s="7"/>
      <c r="AH138" s="8"/>
      <c r="AI138" s="8"/>
      <c r="AJ138" s="8"/>
      <c r="AK138" s="8"/>
      <c r="AL138" s="8"/>
    </row>
    <row r="139" spans="13:38" ht="12.75">
      <c r="M139" s="7"/>
      <c r="N139" s="7"/>
      <c r="O139" s="8"/>
      <c r="P139" s="8"/>
      <c r="Q139" s="8"/>
      <c r="R139" s="8"/>
      <c r="S139" s="8"/>
      <c r="T139" s="8"/>
      <c r="U139" s="7"/>
      <c r="V139" s="7"/>
      <c r="W139" s="8"/>
      <c r="X139" s="8"/>
      <c r="Y139" s="8"/>
      <c r="Z139" s="7"/>
      <c r="AA139" s="7"/>
      <c r="AB139" s="8"/>
      <c r="AC139" s="8"/>
      <c r="AD139" s="8"/>
      <c r="AE139" s="8"/>
      <c r="AF139" s="7"/>
      <c r="AG139" s="7"/>
      <c r="AH139" s="8"/>
      <c r="AI139" s="8"/>
      <c r="AJ139" s="8"/>
      <c r="AK139" s="8"/>
      <c r="AL139" s="8"/>
    </row>
    <row r="140" spans="13:38" ht="12.75">
      <c r="M140" s="7"/>
      <c r="N140" s="7"/>
      <c r="O140" s="8"/>
      <c r="P140" s="8"/>
      <c r="Q140" s="8"/>
      <c r="R140" s="8"/>
      <c r="S140" s="8"/>
      <c r="T140" s="8"/>
      <c r="U140" s="7"/>
      <c r="V140" s="7"/>
      <c r="W140" s="8"/>
      <c r="X140" s="8"/>
      <c r="Y140" s="8"/>
      <c r="Z140" s="7"/>
      <c r="AA140" s="7"/>
      <c r="AB140" s="8"/>
      <c r="AC140" s="8"/>
      <c r="AD140" s="8"/>
      <c r="AE140" s="8"/>
      <c r="AF140" s="7"/>
      <c r="AG140" s="7"/>
      <c r="AH140" s="8"/>
      <c r="AI140" s="8"/>
      <c r="AJ140" s="8"/>
      <c r="AK140" s="8"/>
      <c r="AL140" s="8"/>
    </row>
    <row r="141" spans="13:38" ht="12.75">
      <c r="M141" s="7"/>
      <c r="N141" s="7"/>
      <c r="O141" s="8"/>
      <c r="P141" s="8"/>
      <c r="Q141" s="8"/>
      <c r="R141" s="8"/>
      <c r="S141" s="8"/>
      <c r="T141" s="8"/>
      <c r="U141" s="7"/>
      <c r="V141" s="7"/>
      <c r="W141" s="8"/>
      <c r="X141" s="8"/>
      <c r="Y141" s="8"/>
      <c r="Z141" s="7"/>
      <c r="AA141" s="7"/>
      <c r="AB141" s="8"/>
      <c r="AC141" s="8"/>
      <c r="AD141" s="8"/>
      <c r="AE141" s="8"/>
      <c r="AF141" s="7"/>
      <c r="AG141" s="7"/>
      <c r="AH141" s="8"/>
      <c r="AI141" s="8"/>
      <c r="AJ141" s="8"/>
      <c r="AK141" s="8"/>
      <c r="AL141" s="8"/>
    </row>
    <row r="142" spans="13:38" ht="12.75">
      <c r="M142" s="7"/>
      <c r="N142" s="7"/>
      <c r="O142" s="8"/>
      <c r="P142" s="8"/>
      <c r="Q142" s="8"/>
      <c r="R142" s="8"/>
      <c r="S142" s="8"/>
      <c r="T142" s="8"/>
      <c r="U142" s="7"/>
      <c r="V142" s="7"/>
      <c r="W142" s="8"/>
      <c r="X142" s="8"/>
      <c r="Y142" s="8"/>
      <c r="Z142" s="7"/>
      <c r="AA142" s="7"/>
      <c r="AB142" s="8"/>
      <c r="AC142" s="8"/>
      <c r="AD142" s="8"/>
      <c r="AE142" s="8"/>
      <c r="AF142" s="7"/>
      <c r="AG142" s="7"/>
      <c r="AH142" s="8"/>
      <c r="AI142" s="8"/>
      <c r="AJ142" s="8"/>
      <c r="AK142" s="8"/>
      <c r="AL142" s="8"/>
    </row>
    <row r="143" spans="13:38" ht="12.75">
      <c r="M143" s="7"/>
      <c r="N143" s="7"/>
      <c r="O143" s="8"/>
      <c r="P143" s="8"/>
      <c r="Q143" s="8"/>
      <c r="R143" s="8"/>
      <c r="S143" s="8"/>
      <c r="T143" s="8"/>
      <c r="U143" s="7"/>
      <c r="V143" s="7"/>
      <c r="W143" s="8"/>
      <c r="X143" s="8"/>
      <c r="Y143" s="8"/>
      <c r="Z143" s="7"/>
      <c r="AA143" s="7"/>
      <c r="AB143" s="8"/>
      <c r="AC143" s="8"/>
      <c r="AD143" s="8"/>
      <c r="AE143" s="8"/>
      <c r="AF143" s="7"/>
      <c r="AG143" s="7"/>
      <c r="AH143" s="8"/>
      <c r="AI143" s="8"/>
      <c r="AJ143" s="8"/>
      <c r="AK143" s="8"/>
      <c r="AL143" s="8"/>
    </row>
    <row r="144" spans="13:38" ht="12.75">
      <c r="M144" s="7"/>
      <c r="N144" s="7"/>
      <c r="O144" s="8"/>
      <c r="P144" s="8"/>
      <c r="Q144" s="8"/>
      <c r="R144" s="8"/>
      <c r="S144" s="8"/>
      <c r="T144" s="8"/>
      <c r="U144" s="7"/>
      <c r="V144" s="7"/>
      <c r="W144" s="8"/>
      <c r="X144" s="8"/>
      <c r="Y144" s="8"/>
      <c r="Z144" s="7"/>
      <c r="AA144" s="7"/>
      <c r="AB144" s="8"/>
      <c r="AC144" s="8"/>
      <c r="AD144" s="8"/>
      <c r="AE144" s="8"/>
      <c r="AF144" s="7"/>
      <c r="AG144" s="7"/>
      <c r="AH144" s="8"/>
      <c r="AI144" s="8"/>
      <c r="AJ144" s="8"/>
      <c r="AK144" s="8"/>
      <c r="AL144" s="8"/>
    </row>
    <row r="145" spans="13:38" ht="12.75">
      <c r="M145" s="7"/>
      <c r="N145" s="7"/>
      <c r="O145" s="8"/>
      <c r="P145" s="8"/>
      <c r="Q145" s="8"/>
      <c r="R145" s="8"/>
      <c r="S145" s="8"/>
      <c r="T145" s="8"/>
      <c r="U145" s="7"/>
      <c r="V145" s="7"/>
      <c r="W145" s="8"/>
      <c r="X145" s="8"/>
      <c r="Y145" s="8"/>
      <c r="Z145" s="7"/>
      <c r="AA145" s="7"/>
      <c r="AB145" s="8"/>
      <c r="AC145" s="8"/>
      <c r="AD145" s="8"/>
      <c r="AE145" s="8"/>
      <c r="AF145" s="7"/>
      <c r="AG145" s="7"/>
      <c r="AH145" s="8"/>
      <c r="AI145" s="8"/>
      <c r="AJ145" s="8"/>
      <c r="AK145" s="8"/>
      <c r="AL145" s="8"/>
    </row>
    <row r="146" spans="13:38" ht="12.75">
      <c r="M146" s="7"/>
      <c r="N146" s="7"/>
      <c r="O146" s="8"/>
      <c r="P146" s="8"/>
      <c r="Q146" s="8"/>
      <c r="R146" s="8"/>
      <c r="S146" s="8"/>
      <c r="T146" s="8"/>
      <c r="U146" s="7"/>
      <c r="V146" s="7"/>
      <c r="W146" s="8"/>
      <c r="X146" s="8"/>
      <c r="Y146" s="8"/>
      <c r="Z146" s="7"/>
      <c r="AA146" s="7"/>
      <c r="AB146" s="8"/>
      <c r="AC146" s="8"/>
      <c r="AD146" s="8"/>
      <c r="AE146" s="8"/>
      <c r="AF146" s="7"/>
      <c r="AG146" s="7"/>
      <c r="AH146" s="8"/>
      <c r="AI146" s="8"/>
      <c r="AJ146" s="8"/>
      <c r="AK146" s="8"/>
      <c r="AL146" s="8"/>
    </row>
    <row r="147" spans="13:38" ht="12.75">
      <c r="M147" s="7"/>
      <c r="N147" s="7"/>
      <c r="O147" s="8"/>
      <c r="P147" s="8"/>
      <c r="Q147" s="8"/>
      <c r="R147" s="8"/>
      <c r="S147" s="8"/>
      <c r="T147" s="8"/>
      <c r="U147" s="7"/>
      <c r="V147" s="7"/>
      <c r="W147" s="8"/>
      <c r="X147" s="8"/>
      <c r="Y147" s="8"/>
      <c r="Z147" s="7"/>
      <c r="AA147" s="7"/>
      <c r="AB147" s="8"/>
      <c r="AC147" s="8"/>
      <c r="AD147" s="8"/>
      <c r="AE147" s="8"/>
      <c r="AF147" s="7"/>
      <c r="AG147" s="7"/>
      <c r="AH147" s="8"/>
      <c r="AI147" s="8"/>
      <c r="AJ147" s="8"/>
      <c r="AK147" s="8"/>
      <c r="AL147" s="8"/>
    </row>
    <row r="148" spans="13:38" ht="12.75">
      <c r="M148" s="7"/>
      <c r="N148" s="7"/>
      <c r="O148" s="8"/>
      <c r="P148" s="8"/>
      <c r="Q148" s="8"/>
      <c r="R148" s="8"/>
      <c r="S148" s="8"/>
      <c r="T148" s="8"/>
      <c r="U148" s="7"/>
      <c r="V148" s="7"/>
      <c r="W148" s="8"/>
      <c r="X148" s="8"/>
      <c r="Y148" s="8"/>
      <c r="Z148" s="7"/>
      <c r="AA148" s="7"/>
      <c r="AB148" s="8"/>
      <c r="AC148" s="8"/>
      <c r="AD148" s="8"/>
      <c r="AE148" s="8"/>
      <c r="AF148" s="7"/>
      <c r="AG148" s="7"/>
      <c r="AH148" s="8"/>
      <c r="AI148" s="8"/>
      <c r="AJ148" s="8"/>
      <c r="AK148" s="8"/>
      <c r="AL148" s="8"/>
    </row>
    <row r="149" spans="13:38" ht="12.75">
      <c r="M149" s="7"/>
      <c r="N149" s="7"/>
      <c r="O149" s="8"/>
      <c r="P149" s="8"/>
      <c r="Q149" s="8"/>
      <c r="R149" s="8"/>
      <c r="S149" s="8"/>
      <c r="T149" s="8"/>
      <c r="U149" s="7"/>
      <c r="V149" s="7"/>
      <c r="W149" s="8"/>
      <c r="X149" s="8"/>
      <c r="Y149" s="8"/>
      <c r="Z149" s="7"/>
      <c r="AA149" s="7"/>
      <c r="AB149" s="8"/>
      <c r="AC149" s="8"/>
      <c r="AD149" s="8"/>
      <c r="AE149" s="8"/>
      <c r="AF149" s="7"/>
      <c r="AG149" s="7"/>
      <c r="AH149" s="8"/>
      <c r="AI149" s="8"/>
      <c r="AJ149" s="8"/>
      <c r="AK149" s="8"/>
      <c r="AL149" s="8"/>
    </row>
    <row r="150" spans="13:38" ht="12.75">
      <c r="M150" s="7"/>
      <c r="N150" s="7"/>
      <c r="O150" s="8"/>
      <c r="P150" s="8"/>
      <c r="Q150" s="8"/>
      <c r="R150" s="8"/>
      <c r="S150" s="8"/>
      <c r="T150" s="8"/>
      <c r="U150" s="7"/>
      <c r="V150" s="7"/>
      <c r="W150" s="8"/>
      <c r="X150" s="8"/>
      <c r="Y150" s="8"/>
      <c r="Z150" s="7"/>
      <c r="AA150" s="7"/>
      <c r="AB150" s="8"/>
      <c r="AC150" s="8"/>
      <c r="AD150" s="8"/>
      <c r="AE150" s="8"/>
      <c r="AF150" s="7"/>
      <c r="AG150" s="7"/>
      <c r="AH150" s="8"/>
      <c r="AI150" s="8"/>
      <c r="AJ150" s="8"/>
      <c r="AK150" s="8"/>
      <c r="AL150" s="8"/>
    </row>
    <row r="151" spans="13:38" ht="12.75">
      <c r="M151" s="7"/>
      <c r="N151" s="7"/>
      <c r="O151" s="8"/>
      <c r="P151" s="8"/>
      <c r="Q151" s="8"/>
      <c r="R151" s="8"/>
      <c r="S151" s="8"/>
      <c r="T151" s="8"/>
      <c r="U151" s="7"/>
      <c r="V151" s="7"/>
      <c r="W151" s="8"/>
      <c r="X151" s="8"/>
      <c r="Y151" s="8"/>
      <c r="Z151" s="7"/>
      <c r="AA151" s="7"/>
      <c r="AB151" s="8"/>
      <c r="AC151" s="8"/>
      <c r="AD151" s="8"/>
      <c r="AE151" s="8"/>
      <c r="AF151" s="7"/>
      <c r="AG151" s="7"/>
      <c r="AH151" s="8"/>
      <c r="AI151" s="8"/>
      <c r="AJ151" s="8"/>
      <c r="AK151" s="8"/>
      <c r="AL151" s="8"/>
    </row>
    <row r="152" spans="13:38" ht="12.75">
      <c r="M152" s="7"/>
      <c r="N152" s="7"/>
      <c r="O152" s="8"/>
      <c r="P152" s="8"/>
      <c r="Q152" s="8"/>
      <c r="R152" s="8"/>
      <c r="S152" s="8"/>
      <c r="T152" s="8"/>
      <c r="U152" s="7"/>
      <c r="V152" s="7"/>
      <c r="W152" s="8"/>
      <c r="X152" s="8"/>
      <c r="Y152" s="8"/>
      <c r="Z152" s="7"/>
      <c r="AA152" s="7"/>
      <c r="AB152" s="8"/>
      <c r="AC152" s="8"/>
      <c r="AD152" s="8"/>
      <c r="AE152" s="8"/>
      <c r="AF152" s="7"/>
      <c r="AG152" s="7"/>
      <c r="AH152" s="8"/>
      <c r="AI152" s="8"/>
      <c r="AJ152" s="8"/>
      <c r="AK152" s="8"/>
      <c r="AL152" s="8"/>
    </row>
    <row r="153" spans="13:38" ht="12.75">
      <c r="M153" s="7"/>
      <c r="N153" s="7"/>
      <c r="O153" s="8"/>
      <c r="P153" s="8"/>
      <c r="Q153" s="8"/>
      <c r="R153" s="8"/>
      <c r="S153" s="8"/>
      <c r="T153" s="8"/>
      <c r="U153" s="7"/>
      <c r="V153" s="7"/>
      <c r="W153" s="8"/>
      <c r="X153" s="8"/>
      <c r="Y153" s="8"/>
      <c r="Z153" s="7"/>
      <c r="AA153" s="7"/>
      <c r="AB153" s="8"/>
      <c r="AC153" s="8"/>
      <c r="AD153" s="8"/>
      <c r="AE153" s="8"/>
      <c r="AF153" s="7"/>
      <c r="AG153" s="7"/>
      <c r="AH153" s="8"/>
      <c r="AI153" s="8"/>
      <c r="AJ153" s="8"/>
      <c r="AK153" s="8"/>
      <c r="AL153" s="8"/>
    </row>
    <row r="154" spans="13:38" ht="12.75">
      <c r="M154" s="7"/>
      <c r="N154" s="7"/>
      <c r="O154" s="8"/>
      <c r="P154" s="8"/>
      <c r="Q154" s="8"/>
      <c r="R154" s="8"/>
      <c r="S154" s="8"/>
      <c r="T154" s="8"/>
      <c r="U154" s="7"/>
      <c r="V154" s="7"/>
      <c r="W154" s="8"/>
      <c r="X154" s="8"/>
      <c r="Y154" s="8"/>
      <c r="Z154" s="7"/>
      <c r="AA154" s="7"/>
      <c r="AB154" s="8"/>
      <c r="AC154" s="8"/>
      <c r="AD154" s="8"/>
      <c r="AE154" s="8"/>
      <c r="AF154" s="7"/>
      <c r="AG154" s="7"/>
      <c r="AH154" s="8"/>
      <c r="AI154" s="8"/>
      <c r="AJ154" s="8"/>
      <c r="AK154" s="8"/>
      <c r="AL154" s="8"/>
    </row>
    <row r="155" spans="13:38" ht="12.75">
      <c r="M155" s="7"/>
      <c r="N155" s="7"/>
      <c r="O155" s="8"/>
      <c r="P155" s="8"/>
      <c r="Q155" s="8"/>
      <c r="R155" s="8"/>
      <c r="S155" s="8"/>
      <c r="T155" s="8"/>
      <c r="U155" s="7"/>
      <c r="V155" s="7"/>
      <c r="W155" s="8"/>
      <c r="X155" s="8"/>
      <c r="Y155" s="8"/>
      <c r="Z155" s="7"/>
      <c r="AA155" s="7"/>
      <c r="AB155" s="8"/>
      <c r="AC155" s="8"/>
      <c r="AD155" s="8"/>
      <c r="AE155" s="8"/>
      <c r="AF155" s="7"/>
      <c r="AG155" s="7"/>
      <c r="AH155" s="8"/>
      <c r="AI155" s="8"/>
      <c r="AJ155" s="8"/>
      <c r="AK155" s="8"/>
      <c r="AL155" s="8"/>
    </row>
    <row r="156" spans="13:38" ht="12.75">
      <c r="M156" s="7"/>
      <c r="N156" s="7"/>
      <c r="O156" s="8"/>
      <c r="P156" s="8"/>
      <c r="Q156" s="8"/>
      <c r="R156" s="8"/>
      <c r="S156" s="8"/>
      <c r="T156" s="8"/>
      <c r="U156" s="7"/>
      <c r="V156" s="7"/>
      <c r="W156" s="8"/>
      <c r="X156" s="8"/>
      <c r="Y156" s="8"/>
      <c r="Z156" s="7"/>
      <c r="AA156" s="7"/>
      <c r="AB156" s="8"/>
      <c r="AC156" s="8"/>
      <c r="AD156" s="8"/>
      <c r="AE156" s="8"/>
      <c r="AF156" s="7"/>
      <c r="AG156" s="7"/>
      <c r="AH156" s="8"/>
      <c r="AI156" s="8"/>
      <c r="AJ156" s="8"/>
      <c r="AK156" s="8"/>
      <c r="AL156" s="8"/>
    </row>
    <row r="157" spans="13:38" ht="12.75">
      <c r="M157" s="7"/>
      <c r="N157" s="7"/>
      <c r="O157" s="8"/>
      <c r="P157" s="8"/>
      <c r="Q157" s="8"/>
      <c r="R157" s="8"/>
      <c r="S157" s="8"/>
      <c r="T157" s="8"/>
      <c r="U157" s="7"/>
      <c r="V157" s="7"/>
      <c r="W157" s="8"/>
      <c r="X157" s="8"/>
      <c r="Y157" s="8"/>
      <c r="Z157" s="7"/>
      <c r="AA157" s="7"/>
      <c r="AB157" s="8"/>
      <c r="AC157" s="8"/>
      <c r="AD157" s="8"/>
      <c r="AE157" s="8"/>
      <c r="AF157" s="7"/>
      <c r="AG157" s="7"/>
      <c r="AH157" s="8"/>
      <c r="AI157" s="8"/>
      <c r="AJ157" s="8"/>
      <c r="AK157" s="8"/>
      <c r="AL157" s="8"/>
    </row>
    <row r="158" spans="13:38" ht="12.75">
      <c r="M158" s="7"/>
      <c r="N158" s="7"/>
      <c r="O158" s="8"/>
      <c r="P158" s="8"/>
      <c r="Q158" s="8"/>
      <c r="R158" s="8"/>
      <c r="S158" s="8"/>
      <c r="T158" s="8"/>
      <c r="U158" s="7"/>
      <c r="V158" s="7"/>
      <c r="W158" s="8"/>
      <c r="X158" s="8"/>
      <c r="Y158" s="8"/>
      <c r="Z158" s="7"/>
      <c r="AA158" s="7"/>
      <c r="AB158" s="8"/>
      <c r="AC158" s="8"/>
      <c r="AD158" s="8"/>
      <c r="AE158" s="8"/>
      <c r="AF158" s="7"/>
      <c r="AG158" s="7"/>
      <c r="AH158" s="8"/>
      <c r="AI158" s="8"/>
      <c r="AJ158" s="8"/>
      <c r="AK158" s="8"/>
      <c r="AL158" s="8"/>
    </row>
    <row r="159" spans="13:38" ht="12.75">
      <c r="M159" s="7"/>
      <c r="N159" s="7"/>
      <c r="O159" s="8"/>
      <c r="P159" s="8"/>
      <c r="Q159" s="8"/>
      <c r="R159" s="8"/>
      <c r="S159" s="8"/>
      <c r="T159" s="8"/>
      <c r="U159" s="7"/>
      <c r="V159" s="7"/>
      <c r="W159" s="8"/>
      <c r="X159" s="8"/>
      <c r="Y159" s="8"/>
      <c r="Z159" s="7"/>
      <c r="AA159" s="7"/>
      <c r="AB159" s="8"/>
      <c r="AC159" s="8"/>
      <c r="AD159" s="8"/>
      <c r="AE159" s="8"/>
      <c r="AF159" s="7"/>
      <c r="AG159" s="7"/>
      <c r="AH159" s="8"/>
      <c r="AI159" s="8"/>
      <c r="AJ159" s="8"/>
      <c r="AK159" s="8"/>
      <c r="AL159" s="8"/>
    </row>
    <row r="160" spans="13:38" ht="12.75">
      <c r="M160" s="7"/>
      <c r="N160" s="7"/>
      <c r="O160" s="8"/>
      <c r="P160" s="8"/>
      <c r="Q160" s="8"/>
      <c r="R160" s="8"/>
      <c r="S160" s="8"/>
      <c r="T160" s="8"/>
      <c r="U160" s="7"/>
      <c r="V160" s="7"/>
      <c r="W160" s="8"/>
      <c r="X160" s="8"/>
      <c r="Y160" s="8"/>
      <c r="Z160" s="7"/>
      <c r="AA160" s="7"/>
      <c r="AB160" s="8"/>
      <c r="AC160" s="8"/>
      <c r="AD160" s="8"/>
      <c r="AE160" s="8"/>
      <c r="AF160" s="7"/>
      <c r="AG160" s="7"/>
      <c r="AH160" s="8"/>
      <c r="AI160" s="8"/>
      <c r="AJ160" s="8"/>
      <c r="AK160" s="8"/>
      <c r="AL160" s="8"/>
    </row>
    <row r="161" spans="13:38" ht="12.75">
      <c r="M161" s="7"/>
      <c r="N161" s="7"/>
      <c r="O161" s="8"/>
      <c r="P161" s="8"/>
      <c r="Q161" s="8"/>
      <c r="R161" s="8"/>
      <c r="S161" s="8"/>
      <c r="T161" s="8"/>
      <c r="U161" s="7"/>
      <c r="V161" s="7"/>
      <c r="W161" s="8"/>
      <c r="X161" s="8"/>
      <c r="Y161" s="8"/>
      <c r="Z161" s="7"/>
      <c r="AA161" s="7"/>
      <c r="AB161" s="8"/>
      <c r="AC161" s="8"/>
      <c r="AD161" s="8"/>
      <c r="AE161" s="8"/>
      <c r="AF161" s="7"/>
      <c r="AG161" s="7"/>
      <c r="AH161" s="8"/>
      <c r="AI161" s="8"/>
      <c r="AJ161" s="8"/>
      <c r="AK161" s="8"/>
      <c r="AL161" s="8"/>
    </row>
    <row r="162" spans="13:38" ht="12.75">
      <c r="M162" s="7"/>
      <c r="N162" s="7"/>
      <c r="O162" s="8"/>
      <c r="P162" s="8"/>
      <c r="Q162" s="8"/>
      <c r="R162" s="8"/>
      <c r="S162" s="8"/>
      <c r="T162" s="8"/>
      <c r="U162" s="7"/>
      <c r="V162" s="7"/>
      <c r="W162" s="8"/>
      <c r="X162" s="8"/>
      <c r="Y162" s="8"/>
      <c r="Z162" s="7"/>
      <c r="AA162" s="7"/>
      <c r="AB162" s="8"/>
      <c r="AC162" s="8"/>
      <c r="AD162" s="8"/>
      <c r="AE162" s="8"/>
      <c r="AF162" s="7"/>
      <c r="AG162" s="7"/>
      <c r="AH162" s="8"/>
      <c r="AI162" s="8"/>
      <c r="AJ162" s="8"/>
      <c r="AK162" s="8"/>
      <c r="AL162" s="8"/>
    </row>
    <row r="163" spans="13:38" ht="12.75">
      <c r="M163" s="7"/>
      <c r="N163" s="7"/>
      <c r="O163" s="8"/>
      <c r="P163" s="8"/>
      <c r="Q163" s="8"/>
      <c r="R163" s="8"/>
      <c r="S163" s="8"/>
      <c r="T163" s="8"/>
      <c r="U163" s="7"/>
      <c r="V163" s="7"/>
      <c r="W163" s="8"/>
      <c r="X163" s="8"/>
      <c r="Y163" s="8"/>
      <c r="Z163" s="7"/>
      <c r="AA163" s="7"/>
      <c r="AB163" s="8"/>
      <c r="AC163" s="8"/>
      <c r="AD163" s="8"/>
      <c r="AE163" s="8"/>
      <c r="AF163" s="7"/>
      <c r="AG163" s="7"/>
      <c r="AH163" s="8"/>
      <c r="AI163" s="8"/>
      <c r="AJ163" s="8"/>
      <c r="AK163" s="8"/>
      <c r="AL163" s="8"/>
    </row>
    <row r="164" spans="13:38" ht="12.75">
      <c r="M164" s="7"/>
      <c r="N164" s="7"/>
      <c r="O164" s="8"/>
      <c r="P164" s="8"/>
      <c r="Q164" s="8"/>
      <c r="R164" s="8"/>
      <c r="S164" s="8"/>
      <c r="T164" s="8"/>
      <c r="U164" s="7"/>
      <c r="V164" s="7"/>
      <c r="W164" s="8"/>
      <c r="X164" s="8"/>
      <c r="Y164" s="8"/>
      <c r="Z164" s="7"/>
      <c r="AA164" s="7"/>
      <c r="AB164" s="8"/>
      <c r="AC164" s="8"/>
      <c r="AD164" s="8"/>
      <c r="AE164" s="8"/>
      <c r="AF164" s="7"/>
      <c r="AG164" s="7"/>
      <c r="AH164" s="8"/>
      <c r="AI164" s="8"/>
      <c r="AJ164" s="8"/>
      <c r="AK164" s="8"/>
      <c r="AL164" s="8"/>
    </row>
    <row r="165" spans="13:38" ht="12.75">
      <c r="M165" s="7"/>
      <c r="N165" s="7"/>
      <c r="O165" s="8"/>
      <c r="P165" s="8"/>
      <c r="Q165" s="8"/>
      <c r="R165" s="8"/>
      <c r="S165" s="8"/>
      <c r="T165" s="8"/>
      <c r="U165" s="7"/>
      <c r="V165" s="7"/>
      <c r="W165" s="8"/>
      <c r="X165" s="8"/>
      <c r="Y165" s="8"/>
      <c r="Z165" s="7"/>
      <c r="AA165" s="7"/>
      <c r="AB165" s="8"/>
      <c r="AC165" s="8"/>
      <c r="AD165" s="8"/>
      <c r="AE165" s="8"/>
      <c r="AF165" s="7"/>
      <c r="AG165" s="7"/>
      <c r="AH165" s="8"/>
      <c r="AI165" s="8"/>
      <c r="AJ165" s="8"/>
      <c r="AK165" s="8"/>
      <c r="AL165" s="8"/>
    </row>
    <row r="166" spans="13:38" ht="12.75">
      <c r="M166" s="7"/>
      <c r="N166" s="7"/>
      <c r="O166" s="8"/>
      <c r="P166" s="8"/>
      <c r="Q166" s="8"/>
      <c r="R166" s="8"/>
      <c r="S166" s="8"/>
      <c r="T166" s="8"/>
      <c r="U166" s="7"/>
      <c r="V166" s="7"/>
      <c r="W166" s="8"/>
      <c r="X166" s="8"/>
      <c r="Y166" s="8"/>
      <c r="Z166" s="7"/>
      <c r="AA166" s="7"/>
      <c r="AB166" s="8"/>
      <c r="AC166" s="8"/>
      <c r="AD166" s="8"/>
      <c r="AE166" s="8"/>
      <c r="AF166" s="7"/>
      <c r="AG166" s="7"/>
      <c r="AH166" s="8"/>
      <c r="AI166" s="8"/>
      <c r="AJ166" s="8"/>
      <c r="AK166" s="8"/>
      <c r="AL166" s="8"/>
    </row>
    <row r="167" spans="13:38" ht="12.75">
      <c r="M167" s="7"/>
      <c r="N167" s="7"/>
      <c r="O167" s="8"/>
      <c r="P167" s="8"/>
      <c r="Q167" s="8"/>
      <c r="R167" s="8"/>
      <c r="S167" s="8"/>
      <c r="T167" s="8"/>
      <c r="U167" s="7"/>
      <c r="V167" s="7"/>
      <c r="W167" s="8"/>
      <c r="X167" s="8"/>
      <c r="Y167" s="8"/>
      <c r="Z167" s="7"/>
      <c r="AA167" s="7"/>
      <c r="AB167" s="8"/>
      <c r="AC167" s="8"/>
      <c r="AD167" s="8"/>
      <c r="AE167" s="8"/>
      <c r="AF167" s="7"/>
      <c r="AG167" s="7"/>
      <c r="AH167" s="8"/>
      <c r="AI167" s="8"/>
      <c r="AJ167" s="8"/>
      <c r="AK167" s="8"/>
      <c r="AL167" s="8"/>
    </row>
    <row r="168" spans="13:38" ht="12.75">
      <c r="M168" s="7"/>
      <c r="N168" s="7"/>
      <c r="O168" s="8"/>
      <c r="P168" s="8"/>
      <c r="Q168" s="8"/>
      <c r="R168" s="8"/>
      <c r="S168" s="8"/>
      <c r="T168" s="8"/>
      <c r="U168" s="7"/>
      <c r="V168" s="7"/>
      <c r="W168" s="8"/>
      <c r="X168" s="8"/>
      <c r="Y168" s="8"/>
      <c r="Z168" s="7"/>
      <c r="AA168" s="7"/>
      <c r="AB168" s="8"/>
      <c r="AC168" s="8"/>
      <c r="AD168" s="8"/>
      <c r="AE168" s="8"/>
      <c r="AF168" s="7"/>
      <c r="AG168" s="7"/>
      <c r="AH168" s="8"/>
      <c r="AI168" s="8"/>
      <c r="AJ168" s="8"/>
      <c r="AK168" s="8"/>
      <c r="AL168" s="8"/>
    </row>
    <row r="169" spans="13:38" ht="12.75">
      <c r="M169" s="7"/>
      <c r="N169" s="7"/>
      <c r="O169" s="8"/>
      <c r="P169" s="8"/>
      <c r="Q169" s="8"/>
      <c r="R169" s="8"/>
      <c r="S169" s="8"/>
      <c r="T169" s="8"/>
      <c r="U169" s="7"/>
      <c r="V169" s="7"/>
      <c r="W169" s="8"/>
      <c r="X169" s="8"/>
      <c r="Y169" s="8"/>
      <c r="Z169" s="7"/>
      <c r="AA169" s="7"/>
      <c r="AB169" s="8"/>
      <c r="AC169" s="8"/>
      <c r="AD169" s="8"/>
      <c r="AE169" s="8"/>
      <c r="AF169" s="7"/>
      <c r="AG169" s="7"/>
      <c r="AH169" s="8"/>
      <c r="AI169" s="8"/>
      <c r="AJ169" s="8"/>
      <c r="AK169" s="8"/>
      <c r="AL169" s="8"/>
    </row>
    <row r="170" spans="13:38" ht="12.75">
      <c r="M170" s="7"/>
      <c r="N170" s="7"/>
      <c r="O170" s="8"/>
      <c r="P170" s="8"/>
      <c r="Q170" s="8"/>
      <c r="R170" s="8"/>
      <c r="S170" s="8"/>
      <c r="T170" s="8"/>
      <c r="U170" s="7"/>
      <c r="V170" s="7"/>
      <c r="W170" s="8"/>
      <c r="X170" s="8"/>
      <c r="Y170" s="8"/>
      <c r="Z170" s="7"/>
      <c r="AA170" s="7"/>
      <c r="AB170" s="8"/>
      <c r="AC170" s="8"/>
      <c r="AD170" s="8"/>
      <c r="AE170" s="8"/>
      <c r="AF170" s="7"/>
      <c r="AG170" s="7"/>
      <c r="AH170" s="8"/>
      <c r="AI170" s="8"/>
      <c r="AJ170" s="8"/>
      <c r="AK170" s="8"/>
      <c r="AL170" s="8"/>
    </row>
    <row r="171" spans="13:38" ht="12.75">
      <c r="M171" s="7"/>
      <c r="N171" s="7"/>
      <c r="O171" s="8"/>
      <c r="P171" s="8"/>
      <c r="Q171" s="8"/>
      <c r="R171" s="8"/>
      <c r="S171" s="8"/>
      <c r="T171" s="8"/>
      <c r="U171" s="7"/>
      <c r="V171" s="7"/>
      <c r="W171" s="8"/>
      <c r="X171" s="8"/>
      <c r="Y171" s="8"/>
      <c r="Z171" s="7"/>
      <c r="AA171" s="7"/>
      <c r="AB171" s="8"/>
      <c r="AC171" s="8"/>
      <c r="AD171" s="8"/>
      <c r="AE171" s="8"/>
      <c r="AF171" s="7"/>
      <c r="AG171" s="7"/>
      <c r="AH171" s="8"/>
      <c r="AI171" s="8"/>
      <c r="AJ171" s="8"/>
      <c r="AK171" s="8"/>
      <c r="AL171" s="8"/>
    </row>
    <row r="172" spans="13:38" ht="12.75">
      <c r="M172" s="7"/>
      <c r="N172" s="7"/>
      <c r="O172" s="8"/>
      <c r="P172" s="8"/>
      <c r="Q172" s="8"/>
      <c r="R172" s="8"/>
      <c r="S172" s="8"/>
      <c r="T172" s="8"/>
      <c r="U172" s="7"/>
      <c r="V172" s="7"/>
      <c r="W172" s="8"/>
      <c r="X172" s="8"/>
      <c r="Y172" s="8"/>
      <c r="Z172" s="7"/>
      <c r="AA172" s="7"/>
      <c r="AB172" s="8"/>
      <c r="AC172" s="8"/>
      <c r="AD172" s="8"/>
      <c r="AE172" s="8"/>
      <c r="AF172" s="7"/>
      <c r="AG172" s="7"/>
      <c r="AH172" s="8"/>
      <c r="AI172" s="8"/>
      <c r="AJ172" s="8"/>
      <c r="AK172" s="8"/>
      <c r="AL172" s="8"/>
    </row>
    <row r="173" spans="13:38" ht="12.75">
      <c r="M173" s="7"/>
      <c r="N173" s="7"/>
      <c r="O173" s="8"/>
      <c r="P173" s="8"/>
      <c r="Q173" s="8"/>
      <c r="R173" s="8"/>
      <c r="S173" s="8"/>
      <c r="T173" s="8"/>
      <c r="U173" s="7"/>
      <c r="V173" s="7"/>
      <c r="W173" s="8"/>
      <c r="X173" s="8"/>
      <c r="Y173" s="8"/>
      <c r="Z173" s="7"/>
      <c r="AA173" s="7"/>
      <c r="AB173" s="8"/>
      <c r="AC173" s="8"/>
      <c r="AD173" s="8"/>
      <c r="AE173" s="8"/>
      <c r="AF173" s="7"/>
      <c r="AG173" s="7"/>
      <c r="AH173" s="8"/>
      <c r="AI173" s="8"/>
      <c r="AJ173" s="8"/>
      <c r="AK173" s="8"/>
      <c r="AL173" s="8"/>
    </row>
    <row r="174" spans="13:38" ht="12.75">
      <c r="M174" s="7"/>
      <c r="N174" s="7"/>
      <c r="O174" s="8"/>
      <c r="P174" s="8"/>
      <c r="Q174" s="8"/>
      <c r="R174" s="8"/>
      <c r="S174" s="8"/>
      <c r="T174" s="8"/>
      <c r="U174" s="7"/>
      <c r="V174" s="7"/>
      <c r="W174" s="8"/>
      <c r="X174" s="8"/>
      <c r="Y174" s="8"/>
      <c r="Z174" s="7"/>
      <c r="AA174" s="7"/>
      <c r="AB174" s="8"/>
      <c r="AC174" s="8"/>
      <c r="AD174" s="8"/>
      <c r="AE174" s="8"/>
      <c r="AF174" s="7"/>
      <c r="AG174" s="7"/>
      <c r="AH174" s="8"/>
      <c r="AI174" s="8"/>
      <c r="AJ174" s="8"/>
      <c r="AK174" s="8"/>
      <c r="AL174" s="8"/>
    </row>
    <row r="175" spans="13:38" ht="12.75">
      <c r="M175" s="7"/>
      <c r="N175" s="7"/>
      <c r="O175" s="8"/>
      <c r="P175" s="8"/>
      <c r="Q175" s="8"/>
      <c r="R175" s="8"/>
      <c r="S175" s="8"/>
      <c r="T175" s="8"/>
      <c r="U175" s="7"/>
      <c r="V175" s="7"/>
      <c r="W175" s="8"/>
      <c r="X175" s="8"/>
      <c r="Y175" s="8"/>
      <c r="Z175" s="7"/>
      <c r="AA175" s="7"/>
      <c r="AB175" s="8"/>
      <c r="AC175" s="8"/>
      <c r="AD175" s="8"/>
      <c r="AE175" s="8"/>
      <c r="AF175" s="7"/>
      <c r="AG175" s="7"/>
      <c r="AH175" s="8"/>
      <c r="AI175" s="8"/>
      <c r="AJ175" s="8"/>
      <c r="AK175" s="8"/>
      <c r="AL175" s="8"/>
    </row>
    <row r="176" spans="13:38" ht="12.75">
      <c r="M176" s="7"/>
      <c r="N176" s="7"/>
      <c r="O176" s="8"/>
      <c r="P176" s="8"/>
      <c r="Q176" s="8"/>
      <c r="R176" s="8"/>
      <c r="S176" s="8"/>
      <c r="T176" s="8"/>
      <c r="U176" s="7"/>
      <c r="V176" s="7"/>
      <c r="W176" s="8"/>
      <c r="X176" s="8"/>
      <c r="Y176" s="8"/>
      <c r="Z176" s="7"/>
      <c r="AA176" s="7"/>
      <c r="AB176" s="8"/>
      <c r="AC176" s="8"/>
      <c r="AD176" s="8"/>
      <c r="AE176" s="8"/>
      <c r="AF176" s="7"/>
      <c r="AG176" s="7"/>
      <c r="AH176" s="8"/>
      <c r="AI176" s="8"/>
      <c r="AJ176" s="8"/>
      <c r="AK176" s="8"/>
      <c r="AL176" s="8"/>
    </row>
    <row r="177" spans="13:38" ht="12.75">
      <c r="M177" s="7"/>
      <c r="N177" s="7"/>
      <c r="O177" s="8"/>
      <c r="P177" s="8"/>
      <c r="Q177" s="8"/>
      <c r="R177" s="8"/>
      <c r="S177" s="8"/>
      <c r="T177" s="8"/>
      <c r="U177" s="7"/>
      <c r="V177" s="7"/>
      <c r="W177" s="8"/>
      <c r="X177" s="8"/>
      <c r="Y177" s="8"/>
      <c r="Z177" s="7"/>
      <c r="AA177" s="7"/>
      <c r="AB177" s="8"/>
      <c r="AC177" s="8"/>
      <c r="AD177" s="8"/>
      <c r="AE177" s="8"/>
      <c r="AF177" s="7"/>
      <c r="AG177" s="7"/>
      <c r="AH177" s="8"/>
      <c r="AI177" s="8"/>
      <c r="AJ177" s="8"/>
      <c r="AK177" s="8"/>
      <c r="AL177" s="8"/>
    </row>
    <row r="178" spans="13:38" ht="12.75">
      <c r="M178" s="7"/>
      <c r="N178" s="7"/>
      <c r="O178" s="8"/>
      <c r="P178" s="8"/>
      <c r="Q178" s="8"/>
      <c r="R178" s="8"/>
      <c r="S178" s="8"/>
      <c r="T178" s="8"/>
      <c r="U178" s="7"/>
      <c r="V178" s="7"/>
      <c r="W178" s="8"/>
      <c r="X178" s="8"/>
      <c r="Y178" s="8"/>
      <c r="Z178" s="7"/>
      <c r="AA178" s="7"/>
      <c r="AB178" s="8"/>
      <c r="AC178" s="8"/>
      <c r="AD178" s="8"/>
      <c r="AE178" s="8"/>
      <c r="AF178" s="7"/>
      <c r="AG178" s="7"/>
      <c r="AH178" s="8"/>
      <c r="AI178" s="8"/>
      <c r="AJ178" s="8"/>
      <c r="AK178" s="8"/>
      <c r="AL178" s="8"/>
    </row>
    <row r="179" ht="12.75">
      <c r="AL179" s="8"/>
    </row>
    <row r="180" ht="12.75">
      <c r="AL180" s="8"/>
    </row>
    <row r="181" ht="12.75">
      <c r="AL181" s="8"/>
    </row>
    <row r="182" ht="12.75">
      <c r="AL182" s="8"/>
    </row>
    <row r="183" ht="12.75">
      <c r="AL183" s="8"/>
    </row>
    <row r="184" ht="12.75">
      <c r="AL184" s="8"/>
    </row>
    <row r="185" ht="12.75">
      <c r="AL185" s="8"/>
    </row>
    <row r="186" ht="12.75">
      <c r="AL186" s="8"/>
    </row>
    <row r="187" ht="12.75">
      <c r="AL187" s="8"/>
    </row>
    <row r="188" ht="12.75">
      <c r="AL188" s="8"/>
    </row>
    <row r="189" ht="12.75">
      <c r="AL189" s="8"/>
    </row>
    <row r="190" ht="12.75">
      <c r="AL190" s="8"/>
    </row>
    <row r="191" ht="12.75">
      <c r="AL191" s="8"/>
    </row>
    <row r="192" ht="12.75">
      <c r="AL192" s="8"/>
    </row>
    <row r="193" ht="12.75">
      <c r="AL193" s="8"/>
    </row>
    <row r="194" ht="12.75">
      <c r="AL194" s="8"/>
    </row>
    <row r="195" ht="12.75">
      <c r="AL195" s="8"/>
    </row>
    <row r="196" ht="12.75">
      <c r="AL196" s="8"/>
    </row>
    <row r="197" ht="12.75">
      <c r="AL197" s="8"/>
    </row>
    <row r="198" ht="12.75">
      <c r="AL198" s="8"/>
    </row>
    <row r="199" ht="12.75">
      <c r="AL199" s="8"/>
    </row>
    <row r="200" ht="12.75">
      <c r="AL200" s="8"/>
    </row>
    <row r="201" ht="12.75">
      <c r="AL201" s="8"/>
    </row>
    <row r="202" ht="12.75">
      <c r="AL202" s="8"/>
    </row>
    <row r="203" ht="12.75">
      <c r="AL203" s="8"/>
    </row>
    <row r="204" ht="12.75">
      <c r="AL204" s="8"/>
    </row>
    <row r="205" ht="12.75">
      <c r="AL205" s="8"/>
    </row>
    <row r="206" ht="12.75">
      <c r="AL206" s="8"/>
    </row>
    <row r="207" ht="12.75">
      <c r="AL207" s="8"/>
    </row>
    <row r="208" ht="12.75">
      <c r="AL208" s="8"/>
    </row>
    <row r="209" ht="12.75">
      <c r="AL209" s="8"/>
    </row>
    <row r="210" ht="12.75">
      <c r="AL210" s="8"/>
    </row>
    <row r="211" ht="12.75">
      <c r="AL211" s="8"/>
    </row>
    <row r="212" ht="12.75">
      <c r="AL212" s="8"/>
    </row>
    <row r="213" ht="12.75">
      <c r="AL213" s="8"/>
    </row>
    <row r="214" ht="12.75">
      <c r="AL214" s="8"/>
    </row>
    <row r="215" ht="12.75">
      <c r="AL215" s="8"/>
    </row>
    <row r="216" ht="12.75">
      <c r="AL216" s="8"/>
    </row>
    <row r="217" ht="12.75">
      <c r="AL217" s="8"/>
    </row>
    <row r="218" ht="12.75">
      <c r="AL218" s="8"/>
    </row>
    <row r="219" ht="12.75">
      <c r="AL219" s="8"/>
    </row>
    <row r="220" ht="12.75">
      <c r="AL220" s="8"/>
    </row>
    <row r="221" ht="12.75">
      <c r="AL221" s="8"/>
    </row>
    <row r="222" ht="12.75">
      <c r="AL222" s="8"/>
    </row>
    <row r="223" ht="12.75">
      <c r="AL223" s="8"/>
    </row>
    <row r="224" ht="12.75">
      <c r="AL224" s="8"/>
    </row>
    <row r="225" ht="12.75">
      <c r="AL225" s="8"/>
    </row>
    <row r="226" ht="12.75">
      <c r="AL226" s="8"/>
    </row>
    <row r="227" ht="12.75">
      <c r="AL227" s="8"/>
    </row>
    <row r="228" ht="12.75">
      <c r="AL228" s="8"/>
    </row>
    <row r="229" ht="12.75">
      <c r="AL229" s="8"/>
    </row>
    <row r="230" ht="12.75">
      <c r="AL230" s="8"/>
    </row>
    <row r="231" ht="12.75">
      <c r="AL231" s="8"/>
    </row>
    <row r="232" ht="12.75">
      <c r="AL232" s="8"/>
    </row>
    <row r="233" ht="12.75">
      <c r="AL233" s="8"/>
    </row>
    <row r="234" ht="12.75">
      <c r="AL234" s="8"/>
    </row>
    <row r="235" ht="12.75">
      <c r="AL235" s="8"/>
    </row>
    <row r="236" ht="12.75">
      <c r="AL236" s="8"/>
    </row>
    <row r="237" ht="12.75">
      <c r="AL237" s="8"/>
    </row>
    <row r="238" ht="12.75">
      <c r="AL238" s="8"/>
    </row>
    <row r="239" ht="12.75">
      <c r="AL239" s="8"/>
    </row>
    <row r="240" ht="12.75">
      <c r="AL240" s="8"/>
    </row>
    <row r="241" ht="12.75">
      <c r="AL241" s="8"/>
    </row>
    <row r="242" ht="12.75">
      <c r="AL242" s="8"/>
    </row>
    <row r="243" ht="12.75">
      <c r="AL243" s="8"/>
    </row>
    <row r="244" ht="12.75">
      <c r="AL244" s="8"/>
    </row>
    <row r="245" ht="12.75">
      <c r="AL245" s="8"/>
    </row>
    <row r="246" ht="12.75">
      <c r="AL246" s="8"/>
    </row>
    <row r="247" ht="12.75">
      <c r="AL247" s="8"/>
    </row>
    <row r="248" ht="12.75">
      <c r="AL248" s="8"/>
    </row>
    <row r="249" ht="12.75">
      <c r="AL249" s="8"/>
    </row>
    <row r="250" ht="12.75">
      <c r="AL250" s="8"/>
    </row>
    <row r="251" ht="12.75">
      <c r="AL251" s="8"/>
    </row>
    <row r="252" ht="12.75">
      <c r="AL252" s="8"/>
    </row>
    <row r="253" ht="12.75">
      <c r="AL253" s="8"/>
    </row>
    <row r="254" ht="12.75">
      <c r="AL254" s="8"/>
    </row>
    <row r="255" ht="12.75">
      <c r="AL255" s="8"/>
    </row>
    <row r="256" ht="12.75">
      <c r="AL256" s="8"/>
    </row>
    <row r="257" ht="12.75">
      <c r="AL257" s="8"/>
    </row>
    <row r="258" ht="12.75">
      <c r="AL258" s="8"/>
    </row>
    <row r="259" ht="12.75">
      <c r="AL259" s="8"/>
    </row>
    <row r="260" ht="12.75">
      <c r="AL260" s="8"/>
    </row>
    <row r="261" ht="12.75">
      <c r="AL261" s="8"/>
    </row>
    <row r="262" ht="12.75">
      <c r="AL262" s="8"/>
    </row>
    <row r="263" ht="12.75">
      <c r="AL263" s="8"/>
    </row>
    <row r="264" ht="12.75">
      <c r="AL264" s="8"/>
    </row>
    <row r="265" ht="12.75">
      <c r="AL265" s="8"/>
    </row>
    <row r="266" ht="12.75">
      <c r="AL266" s="8"/>
    </row>
    <row r="267" ht="12.75">
      <c r="AL267" s="8"/>
    </row>
    <row r="268" ht="12.75">
      <c r="AL268" s="8"/>
    </row>
    <row r="269" ht="12.75">
      <c r="AL269" s="8"/>
    </row>
    <row r="270" ht="12.75">
      <c r="AL270" s="8"/>
    </row>
    <row r="271" ht="12.75">
      <c r="AL271" s="8"/>
    </row>
    <row r="272" ht="12.75">
      <c r="AL272" s="8"/>
    </row>
    <row r="273" ht="12.75">
      <c r="AL273" s="8"/>
    </row>
    <row r="274" ht="12.75">
      <c r="AL274" s="8"/>
    </row>
    <row r="275" ht="12.75">
      <c r="AL275" s="8"/>
    </row>
    <row r="276" ht="12.75">
      <c r="AL276" s="8"/>
    </row>
    <row r="277" ht="12.75">
      <c r="AL277" s="8"/>
    </row>
    <row r="278" ht="12.75">
      <c r="AL278" s="8"/>
    </row>
    <row r="279" ht="12.75">
      <c r="AL279" s="8"/>
    </row>
    <row r="280" ht="12.75">
      <c r="AL280" s="8"/>
    </row>
    <row r="281" ht="12.75">
      <c r="AL281" s="8"/>
    </row>
    <row r="282" ht="12.75">
      <c r="AL282" s="8"/>
    </row>
    <row r="283" ht="12.75">
      <c r="AL283" s="8"/>
    </row>
    <row r="284" ht="12.75">
      <c r="AL284" s="8"/>
    </row>
    <row r="285" ht="12.75">
      <c r="AL285" s="8"/>
    </row>
    <row r="286" ht="12.75">
      <c r="AL286" s="8"/>
    </row>
    <row r="287" ht="12.75">
      <c r="AL287" s="8"/>
    </row>
    <row r="288" ht="12.75">
      <c r="AL288" s="8"/>
    </row>
    <row r="289" ht="12.75">
      <c r="AL289" s="8"/>
    </row>
    <row r="290" ht="12.75">
      <c r="AL290" s="8"/>
    </row>
    <row r="291" ht="12.75">
      <c r="AL291" s="8"/>
    </row>
    <row r="292" ht="12.75">
      <c r="AL292" s="8"/>
    </row>
    <row r="293" ht="12.75">
      <c r="AL293" s="8"/>
    </row>
    <row r="294" ht="12.75">
      <c r="AL294" s="8"/>
    </row>
    <row r="295" ht="12.75">
      <c r="AL295" s="8"/>
    </row>
    <row r="296" ht="12.75">
      <c r="AL296" s="8"/>
    </row>
    <row r="297" ht="12.75">
      <c r="AL297" s="8"/>
    </row>
    <row r="298" ht="12.75">
      <c r="AL298" s="8"/>
    </row>
    <row r="299" ht="12.75">
      <c r="AL299" s="8"/>
    </row>
    <row r="300" ht="12.75">
      <c r="AL300" s="8"/>
    </row>
    <row r="301" ht="12.75">
      <c r="AL301" s="8"/>
    </row>
    <row r="302" ht="12.75">
      <c r="AL302" s="8"/>
    </row>
    <row r="303" ht="12.75">
      <c r="AL303" s="8"/>
    </row>
    <row r="304" ht="12.75">
      <c r="AL304" s="8"/>
    </row>
    <row r="305" ht="12.75">
      <c r="AL305" s="8"/>
    </row>
    <row r="306" ht="12.75">
      <c r="AL306" s="8"/>
    </row>
    <row r="307" ht="12.75">
      <c r="AL307" s="8"/>
    </row>
    <row r="308" ht="12.75">
      <c r="AL308" s="8"/>
    </row>
    <row r="309" ht="12.75">
      <c r="AL309" s="8"/>
    </row>
    <row r="310" ht="12.75">
      <c r="AL310" s="8"/>
    </row>
    <row r="311" ht="12.75">
      <c r="AL311" s="8"/>
    </row>
    <row r="312" ht="12.75">
      <c r="AL312" s="8"/>
    </row>
    <row r="313" ht="12.75">
      <c r="AL313" s="8"/>
    </row>
    <row r="314" ht="12.75">
      <c r="AL314" s="8"/>
    </row>
    <row r="315" ht="12.75">
      <c r="AL315" s="8"/>
    </row>
    <row r="316" ht="12.75">
      <c r="AL316" s="8"/>
    </row>
    <row r="317" ht="12.75">
      <c r="AL317" s="8"/>
    </row>
    <row r="318" ht="12.75">
      <c r="AL318" s="8"/>
    </row>
    <row r="319" ht="12.75">
      <c r="AL319" s="8"/>
    </row>
    <row r="320" ht="12.75">
      <c r="AL320" s="8"/>
    </row>
    <row r="321" ht="12.75">
      <c r="AL321" s="8"/>
    </row>
    <row r="322" ht="12.75">
      <c r="AL322" s="8"/>
    </row>
    <row r="323" ht="12.75">
      <c r="AL323" s="8"/>
    </row>
    <row r="324" ht="12.75">
      <c r="AL324" s="8"/>
    </row>
    <row r="325" ht="12.75">
      <c r="AL325" s="8"/>
    </row>
    <row r="326" ht="12.75">
      <c r="AL326" s="8"/>
    </row>
    <row r="327" ht="12.75">
      <c r="AL327" s="8"/>
    </row>
    <row r="328" ht="12.75">
      <c r="AL328" s="8"/>
    </row>
    <row r="329" ht="12.75">
      <c r="AL329" s="8"/>
    </row>
    <row r="330" ht="12.75">
      <c r="AL330" s="8"/>
    </row>
    <row r="331" ht="12.75">
      <c r="AL331" s="8"/>
    </row>
    <row r="332" ht="12.75">
      <c r="AL332" s="8"/>
    </row>
    <row r="333" ht="12.75">
      <c r="AL333" s="8"/>
    </row>
    <row r="334" ht="12.75">
      <c r="AL334" s="8"/>
    </row>
    <row r="335" ht="12.75">
      <c r="AL335" s="8"/>
    </row>
    <row r="336" ht="12.75">
      <c r="AL336" s="8"/>
    </row>
    <row r="337" ht="12.75">
      <c r="AL337" s="8"/>
    </row>
    <row r="338" ht="12.75">
      <c r="AL338" s="8"/>
    </row>
    <row r="339" ht="12.75">
      <c r="AL339" s="8"/>
    </row>
    <row r="340" ht="12.75">
      <c r="AL340" s="8"/>
    </row>
    <row r="341" ht="12.75">
      <c r="AL341" s="8"/>
    </row>
    <row r="342" ht="12.75">
      <c r="AL342" s="8"/>
    </row>
    <row r="343" ht="12.75">
      <c r="AL343" s="8"/>
    </row>
    <row r="344" ht="12.75">
      <c r="AL344" s="8"/>
    </row>
    <row r="345" ht="12.75">
      <c r="AL345" s="8"/>
    </row>
    <row r="346" ht="12.75">
      <c r="AL346" s="8"/>
    </row>
    <row r="347" ht="12.75">
      <c r="AL347" s="8"/>
    </row>
    <row r="348" ht="12.75">
      <c r="AL348" s="8"/>
    </row>
    <row r="349" ht="12.75">
      <c r="AL349" s="8"/>
    </row>
    <row r="350" ht="12.75">
      <c r="AL350" s="8"/>
    </row>
    <row r="351" ht="12.75">
      <c r="AL351" s="8"/>
    </row>
    <row r="352" ht="12.75">
      <c r="AL352" s="8"/>
    </row>
    <row r="353" ht="12.75">
      <c r="AL353" s="8"/>
    </row>
    <row r="354" ht="12.75">
      <c r="AL354" s="8"/>
    </row>
    <row r="355" ht="12.75">
      <c r="AL355" s="8"/>
    </row>
    <row r="356" ht="12.75">
      <c r="AL356" s="8"/>
    </row>
    <row r="357" ht="12.75">
      <c r="AL357" s="8"/>
    </row>
    <row r="358" ht="12.75">
      <c r="AL358" s="8"/>
    </row>
    <row r="359" ht="12.75">
      <c r="AL359" s="8"/>
    </row>
    <row r="360" ht="12.75">
      <c r="AL360" s="8"/>
    </row>
    <row r="361" ht="12.75">
      <c r="AL361" s="8"/>
    </row>
    <row r="362" ht="12.75">
      <c r="AL362" s="8"/>
    </row>
    <row r="363" ht="12.75">
      <c r="AL363" s="8"/>
    </row>
    <row r="364" ht="12.75">
      <c r="AL364" s="8"/>
    </row>
    <row r="365" ht="12.75">
      <c r="AL365" s="8"/>
    </row>
    <row r="366" ht="12.75">
      <c r="AL366" s="8"/>
    </row>
    <row r="367" ht="12.75">
      <c r="AL367" s="8"/>
    </row>
    <row r="368" ht="12.75">
      <c r="AL368" s="8"/>
    </row>
    <row r="369" ht="12.75">
      <c r="AL369" s="8"/>
    </row>
    <row r="370" ht="12.75">
      <c r="AL370" s="8"/>
    </row>
    <row r="371" ht="12.75">
      <c r="AL371" s="8"/>
    </row>
    <row r="372" ht="12.75">
      <c r="AL372" s="8"/>
    </row>
    <row r="373" ht="12.75">
      <c r="AL373" s="8"/>
    </row>
    <row r="374" ht="12.75">
      <c r="AL374" s="8"/>
    </row>
    <row r="375" ht="12.75">
      <c r="AL375" s="8"/>
    </row>
    <row r="376" ht="12.75">
      <c r="AL376" s="8"/>
    </row>
    <row r="377" ht="12.75">
      <c r="AL377" s="8"/>
    </row>
    <row r="378" ht="12.75">
      <c r="AL378" s="8"/>
    </row>
    <row r="379" ht="12.75">
      <c r="AL379" s="8"/>
    </row>
    <row r="380" ht="12.75">
      <c r="AL380" s="8"/>
    </row>
    <row r="381" ht="12.75">
      <c r="AL381" s="8"/>
    </row>
    <row r="382" ht="12.75">
      <c r="AL382" s="8"/>
    </row>
    <row r="383" ht="12.75">
      <c r="AL383" s="8"/>
    </row>
    <row r="384" ht="12.75">
      <c r="AL384" s="8"/>
    </row>
    <row r="385" ht="12.75">
      <c r="AL385" s="8"/>
    </row>
    <row r="386" ht="12.75">
      <c r="AL386" s="8"/>
    </row>
    <row r="387" ht="12.75">
      <c r="AL387" s="8"/>
    </row>
    <row r="388" ht="12.75">
      <c r="AL388" s="8"/>
    </row>
    <row r="389" ht="12.75">
      <c r="AL389" s="8"/>
    </row>
    <row r="390" ht="12.75">
      <c r="AL390" s="8"/>
    </row>
    <row r="391" ht="12.75">
      <c r="AL391" s="8"/>
    </row>
    <row r="392" ht="12.75">
      <c r="AL392" s="8"/>
    </row>
    <row r="393" ht="12.75">
      <c r="AL393" s="8"/>
    </row>
    <row r="394" ht="12.75">
      <c r="AL394" s="8"/>
    </row>
    <row r="395" ht="12.75">
      <c r="AL395" s="8"/>
    </row>
    <row r="396" ht="12.75">
      <c r="AL396" s="8"/>
    </row>
    <row r="397" ht="12.75">
      <c r="AL397" s="8"/>
    </row>
    <row r="398" ht="12.75">
      <c r="AL398" s="8"/>
    </row>
    <row r="399" ht="12.75">
      <c r="AL399" s="8"/>
    </row>
    <row r="400" ht="12.75">
      <c r="AL400" s="8"/>
    </row>
    <row r="401" ht="12.75">
      <c r="AL401" s="8"/>
    </row>
    <row r="402" ht="12.75">
      <c r="AL402" s="8"/>
    </row>
    <row r="403" ht="12.75">
      <c r="AL403" s="8"/>
    </row>
    <row r="404" ht="12.75">
      <c r="AL404" s="8"/>
    </row>
    <row r="405" ht="12.75">
      <c r="AL405" s="8"/>
    </row>
    <row r="406" ht="12.75">
      <c r="AL406" s="8"/>
    </row>
    <row r="407" ht="12.75">
      <c r="AL407" s="8"/>
    </row>
    <row r="408" ht="12.75">
      <c r="AL408" s="8"/>
    </row>
    <row r="409" ht="12.75">
      <c r="AL409" s="8"/>
    </row>
    <row r="410" ht="12.75">
      <c r="AL410" s="8"/>
    </row>
    <row r="411" ht="12.75">
      <c r="AL411" s="8"/>
    </row>
    <row r="412" ht="12.75">
      <c r="AL412" s="8"/>
    </row>
    <row r="413" ht="12.75">
      <c r="AL413" s="8"/>
    </row>
    <row r="414" ht="12.75">
      <c r="AL414" s="8"/>
    </row>
    <row r="415" ht="12.75">
      <c r="AL415" s="8"/>
    </row>
    <row r="416" ht="12.75">
      <c r="AL416" s="8"/>
    </row>
    <row r="417" ht="12.75">
      <c r="AL417" s="8"/>
    </row>
    <row r="418" ht="12.75">
      <c r="AL418" s="8"/>
    </row>
    <row r="419" ht="12.75">
      <c r="AL419" s="8"/>
    </row>
    <row r="420" ht="12.75">
      <c r="AL420" s="8"/>
    </row>
    <row r="421" ht="12.75">
      <c r="AL421" s="8"/>
    </row>
    <row r="422" ht="12.75">
      <c r="AL422" s="8"/>
    </row>
    <row r="423" ht="12.75">
      <c r="AL423" s="8"/>
    </row>
    <row r="424" ht="12.75">
      <c r="AL424" s="8"/>
    </row>
    <row r="425" ht="12.75">
      <c r="AL425" s="8"/>
    </row>
    <row r="426" ht="12.75">
      <c r="AL426" s="8"/>
    </row>
    <row r="427" ht="12.75">
      <c r="AL427" s="8"/>
    </row>
    <row r="428" ht="12.75">
      <c r="AL428" s="8"/>
    </row>
    <row r="429" ht="12.75">
      <c r="AL429" s="8"/>
    </row>
    <row r="430" ht="12.75">
      <c r="AL430" s="8"/>
    </row>
    <row r="431" ht="12.75">
      <c r="AL431" s="8"/>
    </row>
    <row r="432" ht="12.75">
      <c r="AL432" s="8"/>
    </row>
    <row r="433" ht="12.75">
      <c r="AL433" s="8"/>
    </row>
    <row r="434" ht="12.75">
      <c r="AL434" s="8"/>
    </row>
    <row r="435" ht="12.75">
      <c r="AL435" s="8"/>
    </row>
    <row r="436" ht="12.75">
      <c r="AL436" s="8"/>
    </row>
    <row r="437" ht="12.75">
      <c r="AL437" s="8"/>
    </row>
    <row r="438" ht="12.75">
      <c r="AL438" s="8"/>
    </row>
    <row r="439" ht="12.75">
      <c r="AL439" s="8"/>
    </row>
    <row r="440" ht="12.75">
      <c r="AL440" s="8"/>
    </row>
    <row r="441" ht="12.75">
      <c r="AL441" s="8"/>
    </row>
    <row r="442" ht="12.75">
      <c r="AL442" s="8"/>
    </row>
    <row r="443" ht="12.75">
      <c r="AL443" s="8"/>
    </row>
    <row r="444" ht="12.75">
      <c r="AL444" s="8"/>
    </row>
    <row r="445" ht="12.75">
      <c r="AL445" s="8"/>
    </row>
    <row r="446" ht="12.75">
      <c r="AL446" s="8"/>
    </row>
    <row r="447" ht="12.75">
      <c r="AL447" s="8"/>
    </row>
    <row r="448" ht="12.75">
      <c r="AL448" s="8"/>
    </row>
    <row r="449" ht="12.75">
      <c r="AL449" s="8"/>
    </row>
    <row r="450" ht="12.75">
      <c r="AL450" s="8"/>
    </row>
    <row r="451" ht="12.75">
      <c r="AL451" s="8"/>
    </row>
    <row r="452" ht="12.75">
      <c r="AL452" s="8"/>
    </row>
    <row r="453" ht="12.75">
      <c r="AL453" s="8"/>
    </row>
    <row r="454" ht="12.75">
      <c r="AL454" s="8"/>
    </row>
    <row r="455" ht="12.75">
      <c r="AL455" s="8"/>
    </row>
    <row r="456" ht="12.75">
      <c r="AL456" s="8"/>
    </row>
    <row r="457" ht="12.75">
      <c r="AL457" s="8"/>
    </row>
    <row r="458" ht="12.75">
      <c r="AL458" s="8"/>
    </row>
    <row r="459" ht="12.75">
      <c r="AL459" s="8"/>
    </row>
    <row r="460" ht="12.75">
      <c r="AL460" s="8"/>
    </row>
    <row r="461" ht="12.75">
      <c r="AL461" s="8"/>
    </row>
    <row r="462" ht="12.75">
      <c r="AL462" s="8"/>
    </row>
    <row r="463" ht="12.75">
      <c r="AL463" s="8"/>
    </row>
    <row r="464" ht="12.75">
      <c r="AL464" s="8"/>
    </row>
    <row r="465" ht="12.75">
      <c r="AL465" s="8"/>
    </row>
    <row r="466" ht="12.75">
      <c r="AL466" s="8"/>
    </row>
    <row r="467" ht="12.75">
      <c r="AL467" s="8"/>
    </row>
    <row r="468" ht="12.75">
      <c r="AL468" s="8"/>
    </row>
    <row r="469" ht="12.75">
      <c r="AL469" s="8"/>
    </row>
    <row r="470" ht="12.75">
      <c r="AL470" s="8"/>
    </row>
    <row r="471" ht="12.75">
      <c r="AL471" s="8"/>
    </row>
    <row r="472" ht="12.75">
      <c r="AL472" s="8"/>
    </row>
    <row r="473" ht="12.75">
      <c r="AL473" s="8"/>
    </row>
    <row r="474" ht="12.75">
      <c r="AL474" s="8"/>
    </row>
    <row r="475" ht="12.75">
      <c r="AL475" s="8"/>
    </row>
    <row r="476" ht="12.75">
      <c r="AL476" s="8"/>
    </row>
    <row r="477" ht="12.75">
      <c r="AL477" s="8"/>
    </row>
    <row r="478" ht="12.75">
      <c r="AL478" s="8"/>
    </row>
    <row r="479" ht="12.75">
      <c r="AL479" s="8"/>
    </row>
    <row r="480" ht="12.75">
      <c r="AL480" s="8"/>
    </row>
    <row r="481" ht="12.75">
      <c r="AL481" s="8"/>
    </row>
    <row r="482" ht="12.75">
      <c r="AL482" s="8"/>
    </row>
    <row r="483" ht="12.75">
      <c r="AL483" s="8"/>
    </row>
    <row r="484" ht="12.75">
      <c r="AL484" s="8"/>
    </row>
    <row r="485" ht="12.75">
      <c r="AL485" s="8"/>
    </row>
    <row r="486" ht="12.75">
      <c r="AL486" s="8"/>
    </row>
    <row r="487" ht="12.75">
      <c r="AL487" s="8"/>
    </row>
    <row r="488" ht="12.75">
      <c r="AL488" s="8"/>
    </row>
    <row r="489" ht="12.75">
      <c r="AL489" s="8"/>
    </row>
    <row r="490" ht="12.75">
      <c r="AL490" s="8"/>
    </row>
    <row r="491" ht="12.75">
      <c r="AL491" s="8"/>
    </row>
    <row r="492" ht="12.75">
      <c r="AL492" s="8"/>
    </row>
    <row r="493" ht="12.75">
      <c r="AL493" s="8"/>
    </row>
    <row r="494" ht="12.75">
      <c r="AL494" s="8"/>
    </row>
    <row r="495" ht="12.75">
      <c r="AL495" s="8"/>
    </row>
    <row r="496" ht="12.75">
      <c r="AL496" s="8"/>
    </row>
    <row r="497" ht="12.75">
      <c r="AL497" s="8"/>
    </row>
    <row r="498" ht="12.75">
      <c r="AL498" s="8"/>
    </row>
    <row r="499" ht="12.75">
      <c r="AL499" s="8"/>
    </row>
    <row r="500" ht="12.75">
      <c r="AL500" s="8"/>
    </row>
    <row r="501" ht="12.75">
      <c r="AL501" s="8"/>
    </row>
    <row r="502" ht="12.75">
      <c r="AL502" s="8"/>
    </row>
    <row r="503" ht="12.75">
      <c r="AL503" s="8"/>
    </row>
    <row r="504" ht="12.75">
      <c r="AL504" s="8"/>
    </row>
    <row r="505" ht="12.75">
      <c r="AL505" s="8"/>
    </row>
    <row r="506" ht="12.75">
      <c r="AL506" s="8"/>
    </row>
    <row r="507" ht="12.75">
      <c r="AL507" s="8"/>
    </row>
    <row r="508" ht="12.75">
      <c r="AL508" s="8"/>
    </row>
    <row r="509" ht="12.75">
      <c r="AL509" s="8"/>
    </row>
    <row r="510" ht="12.75">
      <c r="AL510" s="8"/>
    </row>
    <row r="511" ht="12.75">
      <c r="AL511" s="8"/>
    </row>
    <row r="512" ht="12.75">
      <c r="AL512" s="8"/>
    </row>
    <row r="513" ht="12.75">
      <c r="AL513" s="8"/>
    </row>
    <row r="514" ht="12.75">
      <c r="AL514" s="8"/>
    </row>
    <row r="515" ht="12.75">
      <c r="AL515" s="8"/>
    </row>
    <row r="516" ht="12.75">
      <c r="AL516" s="8"/>
    </row>
    <row r="517" ht="12.75">
      <c r="AL517" s="8"/>
    </row>
    <row r="518" ht="12.75">
      <c r="AL518" s="8"/>
    </row>
    <row r="519" ht="12.75">
      <c r="AL519" s="8"/>
    </row>
    <row r="520" ht="12.75">
      <c r="AL520" s="8"/>
    </row>
    <row r="521" ht="12.75">
      <c r="AL521" s="8"/>
    </row>
    <row r="522" ht="12.75">
      <c r="AL522" s="8"/>
    </row>
    <row r="523" ht="12.75">
      <c r="AL523" s="8"/>
    </row>
    <row r="524" ht="12.75">
      <c r="AL524" s="8"/>
    </row>
    <row r="525" ht="12.75">
      <c r="AL525" s="8"/>
    </row>
    <row r="526" ht="12.75">
      <c r="AL526" s="8"/>
    </row>
    <row r="527" ht="12.75">
      <c r="AL527" s="8"/>
    </row>
    <row r="528" ht="12.75">
      <c r="AL528" s="8"/>
    </row>
    <row r="529" ht="12.75">
      <c r="AL529" s="8"/>
    </row>
    <row r="530" ht="12.75">
      <c r="AL530" s="8"/>
    </row>
    <row r="531" ht="12.75">
      <c r="AL531" s="8"/>
    </row>
    <row r="532" ht="12.75">
      <c r="AL532" s="8"/>
    </row>
    <row r="533" ht="12.75">
      <c r="AL533" s="8"/>
    </row>
    <row r="534" ht="12.75">
      <c r="AL534" s="8"/>
    </row>
    <row r="535" ht="12.75">
      <c r="AL535" s="8"/>
    </row>
    <row r="536" ht="12.75">
      <c r="AL536" s="8"/>
    </row>
    <row r="537" ht="12.75">
      <c r="AL537" s="8"/>
    </row>
    <row r="538" ht="12.75">
      <c r="AL538" s="8"/>
    </row>
    <row r="539" ht="12.75">
      <c r="AL539" s="8"/>
    </row>
    <row r="540" ht="12.75">
      <c r="AL540" s="8"/>
    </row>
    <row r="541" ht="12.75">
      <c r="AL541" s="8"/>
    </row>
    <row r="542" ht="12.75">
      <c r="AL542" s="8"/>
    </row>
    <row r="543" ht="12.75">
      <c r="AL543" s="8"/>
    </row>
    <row r="544" ht="12.75">
      <c r="AL544" s="8"/>
    </row>
    <row r="545" ht="12.75">
      <c r="AL545" s="8"/>
    </row>
    <row r="546" ht="12.75">
      <c r="AL546" s="8"/>
    </row>
    <row r="547" ht="12.75">
      <c r="AL547" s="8"/>
    </row>
    <row r="548" ht="12.75">
      <c r="AL548" s="8"/>
    </row>
    <row r="549" ht="12.75">
      <c r="AL549" s="8"/>
    </row>
    <row r="550" ht="12.75">
      <c r="AL550" s="8"/>
    </row>
    <row r="551" ht="12.75">
      <c r="AL551" s="8"/>
    </row>
    <row r="552" ht="12.75">
      <c r="AL552" s="8"/>
    </row>
    <row r="553" ht="12.75">
      <c r="AL553" s="8"/>
    </row>
    <row r="554" ht="12.75">
      <c r="AL554" s="8"/>
    </row>
    <row r="555" ht="12.75">
      <c r="AL555" s="8"/>
    </row>
    <row r="556" ht="12.75">
      <c r="AL556" s="8"/>
    </row>
    <row r="557" ht="12.75">
      <c r="AL557" s="8"/>
    </row>
    <row r="558" ht="12.75">
      <c r="AL558" s="8"/>
    </row>
    <row r="559" ht="12.75">
      <c r="AL559" s="8"/>
    </row>
    <row r="560" ht="12.75">
      <c r="AL560" s="8"/>
    </row>
    <row r="561" ht="12.75">
      <c r="AL561" s="8"/>
    </row>
    <row r="562" ht="12.75">
      <c r="AL562" s="8"/>
    </row>
    <row r="563" ht="12.75">
      <c r="AL563" s="8"/>
    </row>
    <row r="564" ht="12.75">
      <c r="AL564" s="8"/>
    </row>
    <row r="565" ht="12.75">
      <c r="AL565" s="8"/>
    </row>
    <row r="566" ht="12.75">
      <c r="AL566" s="8"/>
    </row>
    <row r="567" ht="12.75">
      <c r="AL567" s="8"/>
    </row>
    <row r="568" ht="12.75">
      <c r="AL568" s="8"/>
    </row>
    <row r="569" ht="12.75">
      <c r="AL569" s="8"/>
    </row>
    <row r="570" ht="12.75">
      <c r="AL570" s="8"/>
    </row>
    <row r="571" ht="12.75">
      <c r="AL571" s="8"/>
    </row>
    <row r="572" ht="12.75">
      <c r="AL572" s="8"/>
    </row>
    <row r="573" ht="12.75">
      <c r="AL573" s="8"/>
    </row>
    <row r="574" ht="12.75">
      <c r="AL574" s="8"/>
    </row>
    <row r="575" ht="12.75">
      <c r="AL575" s="8"/>
    </row>
    <row r="576" ht="12.75">
      <c r="AL576" s="8"/>
    </row>
    <row r="577" ht="12.75">
      <c r="AL577" s="8"/>
    </row>
    <row r="578" ht="12.75">
      <c r="AL578" s="8"/>
    </row>
    <row r="579" ht="12.75">
      <c r="AL579" s="8"/>
    </row>
    <row r="580" ht="12.75">
      <c r="AL580" s="8"/>
    </row>
    <row r="581" ht="12.75">
      <c r="AL581" s="8"/>
    </row>
    <row r="582" ht="12.75">
      <c r="AL582" s="8"/>
    </row>
    <row r="583" ht="12.75">
      <c r="AL583" s="8"/>
    </row>
    <row r="584" ht="12.75">
      <c r="AL584" s="8"/>
    </row>
    <row r="585" ht="12.75">
      <c r="AL585" s="8"/>
    </row>
    <row r="586" ht="12.75">
      <c r="AL586" s="8"/>
    </row>
    <row r="587" ht="12.75">
      <c r="AL587" s="8"/>
    </row>
    <row r="588" ht="12.75">
      <c r="AL588" s="8"/>
    </row>
    <row r="589" ht="12.75">
      <c r="AL589" s="8"/>
    </row>
    <row r="590" ht="12.75">
      <c r="AL590" s="8"/>
    </row>
    <row r="591" ht="12.75">
      <c r="AL591" s="8"/>
    </row>
    <row r="592" ht="12.75">
      <c r="AL592" s="8"/>
    </row>
    <row r="593" ht="12.75">
      <c r="AL593" s="8"/>
    </row>
    <row r="594" ht="12.75">
      <c r="AL594" s="8"/>
    </row>
    <row r="595" ht="12.75">
      <c r="AL595" s="8"/>
    </row>
    <row r="596" ht="12.75">
      <c r="AL596" s="8"/>
    </row>
    <row r="597" ht="12.75">
      <c r="AL597" s="8"/>
    </row>
    <row r="598" ht="12.75">
      <c r="AL598" s="8"/>
    </row>
    <row r="599" ht="12.75">
      <c r="AL599" s="8"/>
    </row>
    <row r="600" ht="12.75">
      <c r="AL600" s="8"/>
    </row>
    <row r="601" ht="12.75">
      <c r="AL601" s="8"/>
    </row>
    <row r="602" ht="12.75">
      <c r="AL602" s="8"/>
    </row>
    <row r="603" ht="12.75">
      <c r="AL603" s="8"/>
    </row>
    <row r="604" ht="12.75">
      <c r="AL604" s="8"/>
    </row>
    <row r="605" ht="12.75">
      <c r="AL605" s="8"/>
    </row>
    <row r="606" ht="12.75">
      <c r="AL606" s="8"/>
    </row>
    <row r="607" ht="12.75">
      <c r="AL607" s="8"/>
    </row>
    <row r="608" ht="12.75">
      <c r="AL608" s="8"/>
    </row>
    <row r="609" ht="12.75">
      <c r="AL609" s="8"/>
    </row>
    <row r="610" ht="12.75">
      <c r="AL610" s="8"/>
    </row>
    <row r="611" ht="12.75">
      <c r="AL611" s="8"/>
    </row>
    <row r="612" ht="12.75">
      <c r="AL612" s="8"/>
    </row>
    <row r="613" ht="12.75">
      <c r="AL613" s="8"/>
    </row>
    <row r="614" ht="12.75">
      <c r="AL614" s="8"/>
    </row>
    <row r="615" ht="12.75">
      <c r="AL615" s="8"/>
    </row>
    <row r="616" ht="12.75">
      <c r="AL616" s="8"/>
    </row>
    <row r="617" ht="12.75">
      <c r="AL617" s="8"/>
    </row>
    <row r="618" ht="12.75">
      <c r="AL618" s="8"/>
    </row>
    <row r="619" ht="12.75">
      <c r="AL619" s="8"/>
    </row>
    <row r="620" ht="12.75">
      <c r="AL620" s="8"/>
    </row>
    <row r="621" ht="12.75">
      <c r="AL621" s="8"/>
    </row>
    <row r="622" ht="12.75">
      <c r="AL622" s="8"/>
    </row>
    <row r="623" ht="12.75">
      <c r="AL623" s="8"/>
    </row>
    <row r="624" ht="12.75">
      <c r="AL624" s="8"/>
    </row>
    <row r="625" ht="12.75">
      <c r="AL625" s="8"/>
    </row>
    <row r="626" ht="12.75">
      <c r="AL626" s="8"/>
    </row>
    <row r="627" ht="12.75">
      <c r="AL627" s="8"/>
    </row>
    <row r="628" ht="12.75">
      <c r="AL628" s="8"/>
    </row>
    <row r="629" ht="12.75">
      <c r="AL629" s="8"/>
    </row>
    <row r="630" ht="12.75">
      <c r="AL630" s="8"/>
    </row>
    <row r="631" ht="12.75">
      <c r="AL631" s="8"/>
    </row>
    <row r="632" ht="12.75">
      <c r="AL632" s="8"/>
    </row>
    <row r="633" ht="12.75">
      <c r="AL633" s="8"/>
    </row>
    <row r="634" ht="12.75">
      <c r="AL634" s="8"/>
    </row>
    <row r="635" ht="12.75">
      <c r="AL635" s="8"/>
    </row>
    <row r="636" ht="12.75">
      <c r="AL636" s="8"/>
    </row>
    <row r="637" ht="12.75">
      <c r="AL637" s="8"/>
    </row>
    <row r="638" ht="12.75">
      <c r="AL638" s="8"/>
    </row>
    <row r="639" ht="12.75">
      <c r="AL639" s="8"/>
    </row>
    <row r="640" ht="12.75">
      <c r="AL640" s="8"/>
    </row>
    <row r="641" ht="12.75">
      <c r="AL641" s="8"/>
    </row>
    <row r="642" ht="12.75">
      <c r="AL642" s="8"/>
    </row>
    <row r="643" ht="12.75">
      <c r="AL643" s="8"/>
    </row>
    <row r="644" ht="12.75">
      <c r="AL644" s="8"/>
    </row>
    <row r="645" ht="12.75">
      <c r="AL645" s="8"/>
    </row>
    <row r="646" ht="12.75">
      <c r="AL646" s="8"/>
    </row>
    <row r="647" ht="12.75">
      <c r="AL647" s="8"/>
    </row>
    <row r="648" ht="12.75">
      <c r="AL648" s="8"/>
    </row>
    <row r="649" ht="12.75">
      <c r="AL649" s="8"/>
    </row>
    <row r="650" ht="12.75">
      <c r="AL650" s="8"/>
    </row>
    <row r="651" ht="12.75">
      <c r="AL651" s="8"/>
    </row>
    <row r="652" ht="12.75">
      <c r="AL652" s="8"/>
    </row>
    <row r="653" ht="12.75">
      <c r="AL653" s="8"/>
    </row>
    <row r="654" ht="12.75">
      <c r="AL654" s="8"/>
    </row>
    <row r="655" ht="12.75">
      <c r="AL655" s="8"/>
    </row>
    <row r="656" ht="12.75">
      <c r="AL656" s="8"/>
    </row>
    <row r="657" ht="12.75">
      <c r="AL657" s="8"/>
    </row>
    <row r="658" ht="12.75">
      <c r="AL658" s="8"/>
    </row>
    <row r="659" ht="12.75">
      <c r="AL659" s="8"/>
    </row>
    <row r="660" ht="12.75">
      <c r="AL660" s="8"/>
    </row>
    <row r="661" ht="12.75">
      <c r="AL661" s="8"/>
    </row>
    <row r="662" ht="12.75">
      <c r="AL662" s="8"/>
    </row>
    <row r="663" ht="12.75">
      <c r="AL663" s="8"/>
    </row>
    <row r="664" ht="12.75">
      <c r="AL664" s="8"/>
    </row>
    <row r="665" ht="12.75">
      <c r="AL665" s="8"/>
    </row>
    <row r="666" ht="12.75">
      <c r="AL666" s="8"/>
    </row>
    <row r="667" ht="12.75">
      <c r="AL667" s="8"/>
    </row>
    <row r="668" ht="12.75">
      <c r="AL668" s="8"/>
    </row>
    <row r="669" ht="12.75">
      <c r="AL669" s="8"/>
    </row>
    <row r="670" ht="12.75">
      <c r="AL670" s="8"/>
    </row>
    <row r="671" ht="12.75">
      <c r="AL671" s="8"/>
    </row>
    <row r="672" ht="12.75">
      <c r="AL672" s="8"/>
    </row>
    <row r="673" ht="12.75">
      <c r="AL673" s="8"/>
    </row>
    <row r="674" ht="12.75">
      <c r="AL674" s="8"/>
    </row>
    <row r="675" ht="12.75">
      <c r="AL675" s="8"/>
    </row>
    <row r="676" ht="12.75">
      <c r="AL676" s="8"/>
    </row>
    <row r="677" ht="12.75">
      <c r="AL677" s="8"/>
    </row>
    <row r="678" ht="12.75">
      <c r="AL678" s="8"/>
    </row>
    <row r="679" ht="12.75">
      <c r="AL679" s="8"/>
    </row>
    <row r="680" ht="12.75">
      <c r="AL680" s="8"/>
    </row>
    <row r="681" ht="12.75">
      <c r="AL681" s="8"/>
    </row>
    <row r="682" ht="12.75">
      <c r="AL682" s="8"/>
    </row>
    <row r="683" ht="12.75">
      <c r="AL683" s="8"/>
    </row>
    <row r="684" ht="12.75">
      <c r="AL684" s="8"/>
    </row>
    <row r="685" ht="12.75">
      <c r="AL685" s="8"/>
    </row>
    <row r="686" ht="12.75">
      <c r="AL686" s="8"/>
    </row>
    <row r="687" ht="12.75">
      <c r="AL687" s="8"/>
    </row>
    <row r="688" ht="12.75">
      <c r="AL688" s="8"/>
    </row>
    <row r="689" ht="12.75">
      <c r="AL689" s="8"/>
    </row>
    <row r="690" ht="12.75">
      <c r="AL690" s="8"/>
    </row>
    <row r="691" ht="12.75">
      <c r="AL691" s="8"/>
    </row>
    <row r="692" ht="12.75">
      <c r="AL692" s="8"/>
    </row>
    <row r="693" ht="12.75">
      <c r="AL693" s="8"/>
    </row>
    <row r="694" ht="12.75">
      <c r="AL694" s="8"/>
    </row>
    <row r="695" ht="12.75">
      <c r="AL695" s="8"/>
    </row>
    <row r="696" ht="12.75">
      <c r="AL696" s="8"/>
    </row>
    <row r="697" ht="12.75">
      <c r="AL697" s="8"/>
    </row>
    <row r="698" ht="12.75">
      <c r="AL698" s="8"/>
    </row>
    <row r="699" ht="12.75">
      <c r="AL699" s="8"/>
    </row>
    <row r="700" ht="12.75">
      <c r="AL700" s="8"/>
    </row>
    <row r="701" ht="12.75">
      <c r="AL701" s="8"/>
    </row>
    <row r="702" ht="12.75">
      <c r="AL702" s="8"/>
    </row>
    <row r="703" ht="12.75">
      <c r="AL703" s="8"/>
    </row>
    <row r="704" ht="12.75">
      <c r="AL704" s="8"/>
    </row>
    <row r="705" ht="12.75">
      <c r="AL705" s="8"/>
    </row>
    <row r="706" ht="12.75">
      <c r="AL706" s="8"/>
    </row>
    <row r="707" ht="12.75">
      <c r="AL707" s="8"/>
    </row>
    <row r="708" ht="12.75">
      <c r="AL708" s="8"/>
    </row>
    <row r="709" ht="12.75">
      <c r="AL709" s="8"/>
    </row>
    <row r="710" ht="12.75">
      <c r="AL710" s="8"/>
    </row>
    <row r="711" ht="12.75">
      <c r="AL711" s="8"/>
    </row>
    <row r="712" ht="12.75">
      <c r="AL712" s="8"/>
    </row>
    <row r="713" ht="12.75">
      <c r="AL713" s="8"/>
    </row>
    <row r="714" ht="12.75">
      <c r="AL714" s="8"/>
    </row>
    <row r="715" ht="12.75">
      <c r="AL715" s="8"/>
    </row>
    <row r="716" ht="12.75">
      <c r="AL716" s="8"/>
    </row>
    <row r="717" ht="12.75">
      <c r="AL717" s="8"/>
    </row>
    <row r="718" ht="12.75">
      <c r="AL718" s="8"/>
    </row>
    <row r="719" ht="12.75">
      <c r="AL719" s="8"/>
    </row>
    <row r="720" ht="12.75">
      <c r="AL720" s="8"/>
    </row>
    <row r="721" ht="12.75">
      <c r="AL721" s="8"/>
    </row>
    <row r="722" ht="12.75">
      <c r="AL722" s="8"/>
    </row>
    <row r="723" ht="12.75">
      <c r="AL723" s="8"/>
    </row>
    <row r="724" ht="12.75">
      <c r="AL724" s="8"/>
    </row>
    <row r="725" ht="12.75">
      <c r="AL725" s="8"/>
    </row>
    <row r="726" ht="12.75">
      <c r="AL726" s="8"/>
    </row>
    <row r="727" ht="12.75">
      <c r="AL727" s="8"/>
    </row>
    <row r="728" ht="12.75">
      <c r="AL728" s="8"/>
    </row>
    <row r="729" ht="12.75">
      <c r="AL729" s="8"/>
    </row>
    <row r="730" ht="12.75">
      <c r="AL730" s="8"/>
    </row>
    <row r="731" ht="12.75">
      <c r="AL731" s="8"/>
    </row>
    <row r="732" ht="12.75">
      <c r="AL732" s="8"/>
    </row>
    <row r="733" ht="12.75">
      <c r="AL733" s="8"/>
    </row>
    <row r="734" ht="12.75">
      <c r="AL734" s="8"/>
    </row>
    <row r="735" ht="12.75">
      <c r="AL735" s="8"/>
    </row>
    <row r="736" ht="12.75">
      <c r="AL736" s="8"/>
    </row>
    <row r="737" ht="12.75">
      <c r="AL737" s="8"/>
    </row>
    <row r="738" ht="12.75">
      <c r="AL738" s="8"/>
    </row>
    <row r="739" ht="12.75">
      <c r="AL739" s="8"/>
    </row>
    <row r="740" ht="12.75">
      <c r="AL740" s="8"/>
    </row>
    <row r="741" ht="12.75">
      <c r="AL741" s="8"/>
    </row>
    <row r="742" ht="12.75">
      <c r="AL742" s="8"/>
    </row>
    <row r="743" ht="12.75">
      <c r="AL743" s="8"/>
    </row>
    <row r="744" ht="12.75">
      <c r="AL744" s="8"/>
    </row>
    <row r="745" ht="12.75">
      <c r="AL745" s="8"/>
    </row>
    <row r="746" ht="12.75">
      <c r="AL746" s="8"/>
    </row>
    <row r="747" ht="12.75">
      <c r="AL747" s="8"/>
    </row>
    <row r="748" ht="12.75">
      <c r="AL748" s="8"/>
    </row>
    <row r="749" ht="12.75">
      <c r="AL749" s="8"/>
    </row>
    <row r="750" ht="12.75">
      <c r="AL750" s="8"/>
    </row>
    <row r="751" ht="12.75">
      <c r="AL751" s="8"/>
    </row>
    <row r="752" ht="12.75">
      <c r="AL752" s="8"/>
    </row>
    <row r="753" ht="12.75">
      <c r="AL753" s="8"/>
    </row>
    <row r="754" ht="12.75">
      <c r="AL754" s="8"/>
    </row>
    <row r="755" ht="12.75">
      <c r="AL755" s="8"/>
    </row>
    <row r="756" ht="12.75">
      <c r="AL756" s="8"/>
    </row>
    <row r="757" ht="12.75">
      <c r="AL757" s="8"/>
    </row>
    <row r="758" ht="12.75">
      <c r="AL758" s="8"/>
    </row>
    <row r="759" ht="12.75">
      <c r="AL759" s="8"/>
    </row>
    <row r="760" ht="12.75">
      <c r="AL760" s="8"/>
    </row>
    <row r="761" ht="12.75">
      <c r="AL761" s="8"/>
    </row>
    <row r="762" ht="12.75">
      <c r="AL762" s="8"/>
    </row>
    <row r="763" ht="12.75">
      <c r="AL763" s="8"/>
    </row>
    <row r="764" ht="12.75">
      <c r="AL764" s="8"/>
    </row>
    <row r="765" ht="12.75">
      <c r="AL765" s="8"/>
    </row>
    <row r="766" ht="12.75">
      <c r="AL766" s="8"/>
    </row>
    <row r="767" ht="12.75">
      <c r="AL767" s="8"/>
    </row>
    <row r="768" ht="12.75">
      <c r="AL768" s="8"/>
    </row>
    <row r="769" ht="12.75">
      <c r="AL769" s="8"/>
    </row>
    <row r="770" ht="12.75">
      <c r="AL770" s="8"/>
    </row>
    <row r="771" ht="12.75">
      <c r="AL771" s="8"/>
    </row>
    <row r="772" ht="12.75">
      <c r="AL772" s="8"/>
    </row>
    <row r="773" ht="12.75">
      <c r="AL773" s="8"/>
    </row>
    <row r="774" ht="12.75">
      <c r="AL774" s="8"/>
    </row>
    <row r="775" ht="12.75">
      <c r="AL775" s="8"/>
    </row>
    <row r="776" ht="12.75">
      <c r="AL776" s="8"/>
    </row>
    <row r="777" ht="12.75">
      <c r="AL777" s="8"/>
    </row>
    <row r="778" ht="12.75">
      <c r="AL778" s="8"/>
    </row>
    <row r="779" ht="12.75">
      <c r="AL779" s="8"/>
    </row>
    <row r="780" ht="12.75">
      <c r="AL780" s="8"/>
    </row>
    <row r="781" ht="12.75">
      <c r="AL781" s="8"/>
    </row>
    <row r="782" ht="12.75">
      <c r="AL782" s="8"/>
    </row>
    <row r="783" ht="12.75">
      <c r="AL783" s="8"/>
    </row>
    <row r="784" ht="12.75">
      <c r="AL784" s="8"/>
    </row>
    <row r="785" ht="12.75">
      <c r="AL785" s="8"/>
    </row>
    <row r="786" ht="12.75">
      <c r="AL786" s="8"/>
    </row>
    <row r="787" ht="12.75">
      <c r="AL787" s="8"/>
    </row>
    <row r="788" ht="12.75">
      <c r="AL788" s="8"/>
    </row>
    <row r="789" ht="12.75">
      <c r="AL789" s="8"/>
    </row>
    <row r="790" ht="12.75">
      <c r="AL790" s="8"/>
    </row>
    <row r="791" ht="12.75">
      <c r="AL791" s="8"/>
    </row>
    <row r="792" ht="12.75">
      <c r="AL792" s="8"/>
    </row>
    <row r="793" ht="12.75">
      <c r="AL793" s="8"/>
    </row>
    <row r="794" ht="12.75">
      <c r="AL794" s="8"/>
    </row>
    <row r="795" ht="12.75">
      <c r="AL795" s="8"/>
    </row>
    <row r="796" ht="12.75">
      <c r="AL796" s="8"/>
    </row>
    <row r="797" ht="12.75">
      <c r="AL797" s="8"/>
    </row>
    <row r="798" ht="12.75">
      <c r="AL798" s="8"/>
    </row>
    <row r="799" ht="12.75">
      <c r="AL799" s="8"/>
    </row>
    <row r="800" ht="12.75">
      <c r="AL800" s="8"/>
    </row>
    <row r="801" ht="12.75">
      <c r="AL801" s="8"/>
    </row>
    <row r="802" ht="12.75">
      <c r="AL802" s="8"/>
    </row>
    <row r="803" ht="12.75">
      <c r="AL803" s="8"/>
    </row>
    <row r="804" ht="12.75">
      <c r="AL804" s="8"/>
    </row>
    <row r="805" ht="12.75">
      <c r="AL805" s="8"/>
    </row>
    <row r="806" ht="12.75">
      <c r="AL806" s="8"/>
    </row>
    <row r="807" ht="12.75">
      <c r="AL807" s="8"/>
    </row>
    <row r="808" ht="12.75">
      <c r="AL808" s="8"/>
    </row>
    <row r="809" ht="12.75">
      <c r="AL809" s="8"/>
    </row>
    <row r="810" ht="12.75">
      <c r="AL810" s="8"/>
    </row>
    <row r="811" ht="12.75">
      <c r="AL811" s="8"/>
    </row>
    <row r="812" ht="12.75">
      <c r="AL812" s="8"/>
    </row>
    <row r="813" ht="12.75">
      <c r="AL813" s="8"/>
    </row>
    <row r="814" ht="12.75">
      <c r="AL814" s="8"/>
    </row>
    <row r="815" ht="12.75">
      <c r="AL815" s="8"/>
    </row>
    <row r="816" ht="12.75">
      <c r="AL816" s="8"/>
    </row>
    <row r="817" ht="12.75">
      <c r="AL817" s="8"/>
    </row>
    <row r="818" ht="12.75">
      <c r="AL818" s="8"/>
    </row>
    <row r="819" ht="12.75">
      <c r="AL819" s="8"/>
    </row>
    <row r="820" ht="12.75">
      <c r="AL820" s="8"/>
    </row>
    <row r="821" ht="12.75">
      <c r="AL821" s="8"/>
    </row>
    <row r="822" ht="12.75">
      <c r="AL822" s="8"/>
    </row>
    <row r="823" ht="12.75">
      <c r="AL823" s="8"/>
    </row>
    <row r="824" ht="12.75">
      <c r="AL824" s="8"/>
    </row>
    <row r="825" ht="12.75">
      <c r="AL825" s="8"/>
    </row>
    <row r="826" ht="12.75">
      <c r="AL826" s="8"/>
    </row>
    <row r="827" ht="12.75">
      <c r="AL827" s="8"/>
    </row>
    <row r="828" ht="12.75">
      <c r="AL828" s="8"/>
    </row>
    <row r="829" ht="12.75">
      <c r="AL829" s="8"/>
    </row>
    <row r="830" ht="12.75">
      <c r="AL830" s="8"/>
    </row>
    <row r="831" ht="12.75">
      <c r="AL831" s="8"/>
    </row>
    <row r="832" ht="12.75">
      <c r="AL832" s="8"/>
    </row>
    <row r="833" ht="12.75">
      <c r="AL833" s="8"/>
    </row>
    <row r="834" ht="12.75">
      <c r="AL834" s="8"/>
    </row>
    <row r="835" ht="12.75">
      <c r="AL835" s="8"/>
    </row>
    <row r="836" ht="12.75">
      <c r="AL836" s="8"/>
    </row>
    <row r="837" ht="12.75">
      <c r="AL837" s="8"/>
    </row>
    <row r="838" ht="12.75">
      <c r="AL838" s="8"/>
    </row>
    <row r="839" ht="12.75">
      <c r="AL839" s="8"/>
    </row>
    <row r="840" ht="12.75">
      <c r="AL840" s="8"/>
    </row>
    <row r="841" ht="12.75">
      <c r="AL841" s="8"/>
    </row>
    <row r="842" ht="12.75">
      <c r="AL842" s="8"/>
    </row>
    <row r="843" ht="12.75">
      <c r="AL843" s="8"/>
    </row>
    <row r="844" ht="12.75">
      <c r="AL844" s="8"/>
    </row>
    <row r="845" ht="12.75">
      <c r="AL845" s="8"/>
    </row>
    <row r="846" ht="12.75">
      <c r="AL846" s="8"/>
    </row>
    <row r="847" ht="12.75">
      <c r="AL847" s="8"/>
    </row>
    <row r="848" ht="12.75">
      <c r="AL848" s="8"/>
    </row>
    <row r="849" ht="12.75">
      <c r="AL849" s="8"/>
    </row>
    <row r="850" ht="12.75">
      <c r="AL850" s="8"/>
    </row>
    <row r="851" ht="12.75">
      <c r="AL851" s="8"/>
    </row>
    <row r="852" ht="12.75">
      <c r="AL852" s="8"/>
    </row>
    <row r="853" ht="12.75">
      <c r="AL853" s="8"/>
    </row>
    <row r="854" ht="12.75">
      <c r="AL854" s="8"/>
    </row>
    <row r="855" ht="12.75">
      <c r="AL855" s="8"/>
    </row>
    <row r="856" ht="12.75">
      <c r="AL856" s="8"/>
    </row>
    <row r="857" ht="12.75">
      <c r="AL857" s="8"/>
    </row>
    <row r="858" ht="12.75">
      <c r="AL858" s="8"/>
    </row>
    <row r="859" ht="12.75">
      <c r="AL859" s="8"/>
    </row>
    <row r="860" ht="12.75">
      <c r="AL860" s="8"/>
    </row>
    <row r="861" ht="12.75">
      <c r="AL861" s="8"/>
    </row>
    <row r="862" ht="12.75">
      <c r="AL862" s="8"/>
    </row>
    <row r="863" ht="12.75">
      <c r="AL863" s="8"/>
    </row>
    <row r="864" ht="12.75">
      <c r="AL864" s="8"/>
    </row>
    <row r="865" ht="12.75">
      <c r="AL865" s="8"/>
    </row>
    <row r="866" ht="12.75">
      <c r="AL866" s="8"/>
    </row>
    <row r="867" ht="12.75">
      <c r="AL867" s="8"/>
    </row>
    <row r="868" ht="12.75">
      <c r="AL868" s="8"/>
    </row>
    <row r="869" ht="12.75">
      <c r="AL869" s="8"/>
    </row>
    <row r="870" ht="12.75">
      <c r="AL870" s="8"/>
    </row>
    <row r="871" ht="12.75">
      <c r="AL871" s="8"/>
    </row>
    <row r="872" ht="12.75">
      <c r="AL872" s="8"/>
    </row>
    <row r="873" ht="12.75">
      <c r="AL873" s="8"/>
    </row>
    <row r="874" ht="12.75">
      <c r="AL874" s="8"/>
    </row>
    <row r="875" ht="12.75">
      <c r="AL875" s="8"/>
    </row>
    <row r="876" ht="12.75">
      <c r="AL876" s="8"/>
    </row>
    <row r="877" ht="12.75">
      <c r="AL877" s="8"/>
    </row>
    <row r="878" ht="12.75">
      <c r="AL878" s="8"/>
    </row>
    <row r="879" ht="12.75">
      <c r="AL879" s="8"/>
    </row>
    <row r="880" ht="12.75">
      <c r="AL880" s="8"/>
    </row>
    <row r="881" ht="12.75">
      <c r="AL881" s="8"/>
    </row>
    <row r="882" ht="12.75">
      <c r="AL882" s="8"/>
    </row>
    <row r="883" ht="12.75">
      <c r="AL883" s="8"/>
    </row>
    <row r="884" ht="12.75">
      <c r="AL884" s="8"/>
    </row>
    <row r="885" ht="12.75">
      <c r="AL885" s="8"/>
    </row>
    <row r="886" ht="12.75">
      <c r="AL886" s="8"/>
    </row>
    <row r="887" ht="12.75">
      <c r="AL887" s="8"/>
    </row>
    <row r="888" ht="12.75">
      <c r="AL888" s="8"/>
    </row>
    <row r="889" ht="12.75">
      <c r="AL889" s="8"/>
    </row>
    <row r="890" ht="12.75">
      <c r="AL890" s="8"/>
    </row>
    <row r="891" ht="12.75">
      <c r="AL891" s="8"/>
    </row>
    <row r="892" ht="12.75">
      <c r="AL892" s="8"/>
    </row>
    <row r="893" ht="12.75">
      <c r="AL893" s="8"/>
    </row>
    <row r="894" ht="12.75">
      <c r="AL894" s="8"/>
    </row>
    <row r="895" ht="12.75">
      <c r="AL895" s="8"/>
    </row>
    <row r="896" ht="12.75">
      <c r="AL896" s="8"/>
    </row>
    <row r="897" ht="12.75">
      <c r="AL897" s="8"/>
    </row>
    <row r="898" ht="12.75">
      <c r="AL898" s="8"/>
    </row>
    <row r="899" ht="12.75">
      <c r="AL899" s="8"/>
    </row>
    <row r="900" ht="12.75">
      <c r="AL900" s="8"/>
    </row>
    <row r="901" ht="12.75">
      <c r="AL901" s="8"/>
    </row>
    <row r="902" ht="12.75">
      <c r="AL902" s="8"/>
    </row>
    <row r="903" ht="12.75">
      <c r="AL903" s="8"/>
    </row>
    <row r="904" ht="12.75">
      <c r="AL904" s="8"/>
    </row>
    <row r="905" ht="12.75">
      <c r="AL905" s="8"/>
    </row>
    <row r="906" ht="12.75">
      <c r="AL906" s="8"/>
    </row>
    <row r="907" ht="12.75">
      <c r="AL907" s="8"/>
    </row>
    <row r="908" ht="12.75">
      <c r="AL908" s="8"/>
    </row>
    <row r="909" ht="12.75">
      <c r="AL909" s="8"/>
    </row>
    <row r="910" ht="12.75">
      <c r="AL910" s="8"/>
    </row>
    <row r="911" ht="12.75">
      <c r="AL911" s="8"/>
    </row>
    <row r="912" ht="12.75">
      <c r="AL912" s="8"/>
    </row>
    <row r="913" ht="12.75">
      <c r="AL913" s="8"/>
    </row>
    <row r="914" ht="12.75">
      <c r="AL914" s="8"/>
    </row>
    <row r="915" ht="12.75">
      <c r="AL915" s="8"/>
    </row>
    <row r="916" ht="12.75">
      <c r="AL916" s="8"/>
    </row>
    <row r="917" ht="12.75">
      <c r="AL917" s="8"/>
    </row>
    <row r="918" ht="12.75">
      <c r="AL918" s="8"/>
    </row>
    <row r="919" ht="12.75">
      <c r="AL919" s="8"/>
    </row>
    <row r="920" ht="12.75">
      <c r="AL920" s="8"/>
    </row>
    <row r="921" ht="12.75">
      <c r="AL921" s="8"/>
    </row>
    <row r="922" ht="12.75">
      <c r="AL922" s="8"/>
    </row>
    <row r="923" ht="12.75">
      <c r="AL923" s="8"/>
    </row>
    <row r="924" ht="12.75">
      <c r="AL924" s="8"/>
    </row>
    <row r="925" ht="12.75">
      <c r="AL925" s="8"/>
    </row>
    <row r="926" ht="12.75">
      <c r="AL926" s="8"/>
    </row>
    <row r="927" ht="12.75">
      <c r="AL927" s="8"/>
    </row>
    <row r="928" ht="12.75">
      <c r="AL928" s="8"/>
    </row>
    <row r="929" ht="12.75">
      <c r="AL929" s="8"/>
    </row>
    <row r="930" ht="12.75">
      <c r="AL930" s="8"/>
    </row>
    <row r="931" ht="12.75">
      <c r="AL931" s="8"/>
    </row>
    <row r="932" ht="12.75">
      <c r="AL932" s="8"/>
    </row>
    <row r="933" ht="12.75">
      <c r="AL933" s="8"/>
    </row>
    <row r="934" ht="12.75">
      <c r="AL934" s="8"/>
    </row>
    <row r="935" ht="12.75">
      <c r="AL935" s="8"/>
    </row>
    <row r="936" ht="12.75">
      <c r="AL936" s="8"/>
    </row>
    <row r="937" ht="12.75">
      <c r="AL937" s="8"/>
    </row>
    <row r="938" ht="12.75">
      <c r="AL938" s="8"/>
    </row>
    <row r="939" ht="12.75">
      <c r="AL939" s="8"/>
    </row>
    <row r="940" ht="12.75">
      <c r="AL940" s="8"/>
    </row>
    <row r="941" ht="12.75">
      <c r="AL941" s="8"/>
    </row>
    <row r="942" ht="12.75">
      <c r="AL942" s="8"/>
    </row>
    <row r="943" ht="12.75">
      <c r="AL943" s="8"/>
    </row>
    <row r="944" ht="12.75">
      <c r="AL944" s="8"/>
    </row>
    <row r="945" ht="12.75">
      <c r="AL945" s="8"/>
    </row>
    <row r="946" ht="12.75">
      <c r="AL946" s="8"/>
    </row>
    <row r="947" ht="12.75">
      <c r="AL947" s="8"/>
    </row>
    <row r="948" ht="12.75">
      <c r="AL948" s="8"/>
    </row>
    <row r="949" ht="12.75">
      <c r="AL949" s="8"/>
    </row>
    <row r="950" ht="12.75">
      <c r="AL950" s="8"/>
    </row>
    <row r="951" ht="12.75">
      <c r="AL951" s="8"/>
    </row>
    <row r="952" ht="12.75">
      <c r="AL952" s="8"/>
    </row>
    <row r="953" ht="12.75">
      <c r="AL953" s="8"/>
    </row>
    <row r="954" ht="12.75">
      <c r="AL954" s="8"/>
    </row>
    <row r="955" ht="12.75">
      <c r="AL955" s="8"/>
    </row>
    <row r="956" ht="12.75">
      <c r="AL956" s="8"/>
    </row>
    <row r="957" ht="12.75">
      <c r="AL957" s="8"/>
    </row>
    <row r="958" ht="12.75">
      <c r="AL958" s="8"/>
    </row>
    <row r="959" ht="12.75">
      <c r="AL959" s="8"/>
    </row>
    <row r="960" ht="12.75">
      <c r="AL960" s="8"/>
    </row>
    <row r="961" ht="12.75">
      <c r="AL961" s="8"/>
    </row>
    <row r="962" ht="12.75">
      <c r="AL962" s="8"/>
    </row>
    <row r="963" ht="12.75">
      <c r="AL963" s="8"/>
    </row>
    <row r="964" ht="12.75">
      <c r="AL964" s="8"/>
    </row>
    <row r="965" ht="12.75">
      <c r="AL965" s="8"/>
    </row>
    <row r="966" ht="12.75">
      <c r="AL966" s="8"/>
    </row>
    <row r="967" ht="12.75">
      <c r="AL967" s="8"/>
    </row>
    <row r="968" ht="12.75">
      <c r="AL968" s="8"/>
    </row>
    <row r="969" ht="12.75">
      <c r="AL969" s="8"/>
    </row>
    <row r="970" ht="12.75">
      <c r="AL970" s="8"/>
    </row>
    <row r="971" ht="12.75">
      <c r="AL971" s="8"/>
    </row>
    <row r="972" ht="12.75">
      <c r="AL972" s="8"/>
    </row>
    <row r="973" ht="12.75">
      <c r="AL973" s="8"/>
    </row>
    <row r="974" ht="12.75">
      <c r="AL974" s="8"/>
    </row>
    <row r="975" ht="12.75">
      <c r="AL975" s="8"/>
    </row>
    <row r="976" ht="12.75">
      <c r="AL976" s="8"/>
    </row>
    <row r="977" ht="12.75">
      <c r="AL977" s="8"/>
    </row>
    <row r="978" ht="12.75">
      <c r="AL978" s="8"/>
    </row>
    <row r="979" ht="12.75">
      <c r="AL979" s="8"/>
    </row>
    <row r="980" ht="12.75">
      <c r="AL980" s="8"/>
    </row>
    <row r="981" ht="12.75">
      <c r="AL981" s="8"/>
    </row>
    <row r="982" ht="12.75">
      <c r="AL982" s="8"/>
    </row>
    <row r="983" ht="12.75">
      <c r="AL983" s="8"/>
    </row>
    <row r="984" ht="12.75">
      <c r="AL984" s="8"/>
    </row>
    <row r="985" ht="12.75">
      <c r="AL985" s="8"/>
    </row>
    <row r="986" ht="12.75">
      <c r="AL986" s="8"/>
    </row>
    <row r="987" ht="12.75">
      <c r="AL987" s="8"/>
    </row>
    <row r="988" ht="12.75">
      <c r="AL988" s="8"/>
    </row>
    <row r="989" ht="12.75">
      <c r="AL989" s="8"/>
    </row>
    <row r="990" ht="12.75">
      <c r="AL990" s="8"/>
    </row>
    <row r="991" ht="12.75">
      <c r="AL991" s="8"/>
    </row>
    <row r="992" ht="12.75">
      <c r="AL992" s="8"/>
    </row>
    <row r="993" ht="12.75">
      <c r="AL993" s="8"/>
    </row>
    <row r="994" ht="12.75">
      <c r="AL994" s="8"/>
    </row>
    <row r="995" ht="12.75">
      <c r="AL995" s="8"/>
    </row>
    <row r="996" ht="12.75">
      <c r="AL996" s="8"/>
    </row>
    <row r="997" ht="12.75">
      <c r="AL997" s="8"/>
    </row>
    <row r="998" ht="12.75">
      <c r="AL998" s="8"/>
    </row>
    <row r="999" ht="12.75">
      <c r="AL999" s="8"/>
    </row>
    <row r="1000" ht="12.75">
      <c r="AL1000" s="8"/>
    </row>
    <row r="1001" ht="12.75">
      <c r="AL1001" s="8"/>
    </row>
    <row r="1002" ht="12.75">
      <c r="AL1002" s="8"/>
    </row>
    <row r="1003" ht="12.75">
      <c r="AL1003" s="8"/>
    </row>
    <row r="1004" ht="12.75">
      <c r="AL1004" s="8"/>
    </row>
    <row r="1005" ht="12.75">
      <c r="AL1005" s="8"/>
    </row>
    <row r="1006" ht="12.75">
      <c r="AL1006" s="8"/>
    </row>
    <row r="1007" ht="12.75">
      <c r="AL1007" s="8"/>
    </row>
    <row r="1008" ht="12.75">
      <c r="AL1008" s="8"/>
    </row>
    <row r="1009" ht="12.75">
      <c r="AL1009" s="8"/>
    </row>
    <row r="1010" ht="12.75">
      <c r="AL1010" s="8"/>
    </row>
    <row r="1011" ht="12.75">
      <c r="AL1011" s="8"/>
    </row>
    <row r="1012" ht="12.75">
      <c r="AL1012" s="8"/>
    </row>
    <row r="1013" ht="12.75">
      <c r="AL1013" s="8"/>
    </row>
    <row r="1014" ht="12.75">
      <c r="AL1014" s="8"/>
    </row>
    <row r="1015" ht="12.75">
      <c r="AL1015" s="8"/>
    </row>
    <row r="1016" ht="12.75">
      <c r="AL1016" s="8"/>
    </row>
    <row r="1017" ht="12.75">
      <c r="AL1017" s="8"/>
    </row>
    <row r="1018" ht="12.75">
      <c r="AL1018" s="8"/>
    </row>
    <row r="1019" ht="12.75">
      <c r="AL1019" s="8"/>
    </row>
    <row r="1020" ht="12.75">
      <c r="AL1020" s="8"/>
    </row>
    <row r="1021" ht="12.75">
      <c r="AL1021" s="8"/>
    </row>
    <row r="1022" ht="12.75">
      <c r="AL1022" s="8"/>
    </row>
    <row r="1023" ht="12.75">
      <c r="AL1023" s="8"/>
    </row>
    <row r="1024" ht="12.75">
      <c r="AL1024" s="8"/>
    </row>
    <row r="1025" ht="12.75">
      <c r="AL1025" s="8"/>
    </row>
    <row r="1026" ht="12.75">
      <c r="AL1026" s="8"/>
    </row>
    <row r="1027" ht="12.75">
      <c r="AL1027" s="8"/>
    </row>
    <row r="1028" ht="12.75">
      <c r="AL1028" s="8"/>
    </row>
    <row r="1029" ht="12.75">
      <c r="AL1029" s="8"/>
    </row>
    <row r="1030" ht="12.75">
      <c r="AL1030" s="8"/>
    </row>
    <row r="1031" ht="12.75">
      <c r="AL1031" s="8"/>
    </row>
    <row r="1032" ht="12.75">
      <c r="AL1032" s="8"/>
    </row>
    <row r="1033" ht="12.75">
      <c r="AL1033" s="8"/>
    </row>
    <row r="1034" ht="12.75">
      <c r="AL1034" s="8"/>
    </row>
    <row r="1035" ht="12.75">
      <c r="AL1035" s="8"/>
    </row>
    <row r="1036" ht="12.75">
      <c r="AL1036" s="8"/>
    </row>
    <row r="1037" ht="12.75">
      <c r="AL1037" s="8"/>
    </row>
    <row r="1038" ht="12.75">
      <c r="AL1038" s="8"/>
    </row>
    <row r="1039" ht="12.75">
      <c r="AL1039" s="8"/>
    </row>
    <row r="1040" ht="12.75">
      <c r="AL1040" s="8"/>
    </row>
    <row r="1041" ht="12.75">
      <c r="AL1041" s="8"/>
    </row>
    <row r="1042" ht="12.75">
      <c r="AL1042" s="8"/>
    </row>
    <row r="1043" ht="12.75">
      <c r="AL1043" s="8"/>
    </row>
    <row r="1044" ht="12.75">
      <c r="AL1044" s="8"/>
    </row>
    <row r="1045" ht="12.75">
      <c r="AL1045" s="8"/>
    </row>
    <row r="1046" ht="12.75">
      <c r="AL1046" s="8"/>
    </row>
    <row r="1047" ht="12.75">
      <c r="AL1047" s="8"/>
    </row>
    <row r="1048" ht="12.75">
      <c r="AL1048" s="8"/>
    </row>
    <row r="1049" ht="12.75">
      <c r="AL1049" s="8"/>
    </row>
    <row r="1050" ht="12.75">
      <c r="AL1050" s="8"/>
    </row>
    <row r="1051" ht="12.75">
      <c r="AL1051" s="8"/>
    </row>
    <row r="1052" ht="12.75">
      <c r="AL1052" s="8"/>
    </row>
    <row r="1053" ht="12.75">
      <c r="AL1053" s="8"/>
    </row>
    <row r="1054" ht="12.75">
      <c r="AL1054" s="8"/>
    </row>
    <row r="1055" ht="12.75">
      <c r="AL1055" s="8"/>
    </row>
    <row r="1056" ht="12.75">
      <c r="AL1056" s="8"/>
    </row>
    <row r="1057" ht="12.75">
      <c r="AL1057" s="8"/>
    </row>
    <row r="1058" ht="12.75">
      <c r="AL1058" s="8"/>
    </row>
    <row r="1059" ht="12.75">
      <c r="AL1059" s="8"/>
    </row>
    <row r="1060" ht="12.75">
      <c r="AL1060" s="8"/>
    </row>
    <row r="1061" ht="12.75">
      <c r="AL1061" s="8"/>
    </row>
    <row r="1062" ht="12.75">
      <c r="AL1062" s="8"/>
    </row>
    <row r="1063" ht="12.75">
      <c r="AL1063" s="8"/>
    </row>
    <row r="1064" ht="12.75">
      <c r="AL1064" s="8"/>
    </row>
    <row r="1065" ht="12.75">
      <c r="AL1065" s="8"/>
    </row>
    <row r="1066" ht="12.75">
      <c r="AL1066" s="8"/>
    </row>
    <row r="1067" ht="12.75">
      <c r="AL1067" s="8"/>
    </row>
    <row r="1068" ht="12.75">
      <c r="AL1068" s="8"/>
    </row>
    <row r="1069" ht="12.75">
      <c r="AL1069" s="8"/>
    </row>
    <row r="1070" ht="12.75">
      <c r="AL1070" s="8"/>
    </row>
    <row r="1071" ht="12.75">
      <c r="AL1071" s="8"/>
    </row>
    <row r="1072" ht="12.75">
      <c r="AL1072" s="8"/>
    </row>
    <row r="1073" ht="12.75">
      <c r="AL1073" s="8"/>
    </row>
    <row r="1074" ht="12.75">
      <c r="AL1074" s="8"/>
    </row>
    <row r="1075" ht="12.75">
      <c r="AL1075" s="8"/>
    </row>
    <row r="1076" ht="12.75">
      <c r="AL1076" s="8"/>
    </row>
    <row r="1077" ht="12.75">
      <c r="AL1077" s="8"/>
    </row>
    <row r="1078" ht="12.75">
      <c r="AL1078" s="8"/>
    </row>
    <row r="1079" ht="12.75">
      <c r="AL1079" s="8"/>
    </row>
    <row r="1080" ht="12.75">
      <c r="AL1080" s="8"/>
    </row>
    <row r="1081" ht="12.75">
      <c r="AL1081" s="8"/>
    </row>
    <row r="1082" ht="12.75">
      <c r="AL1082" s="8"/>
    </row>
    <row r="1083" ht="12.75">
      <c r="AL1083" s="8"/>
    </row>
    <row r="1084" ht="12.75">
      <c r="AL1084" s="8"/>
    </row>
    <row r="1085" ht="12.75">
      <c r="AL1085" s="8"/>
    </row>
    <row r="1086" ht="12.75">
      <c r="AL1086" s="8"/>
    </row>
    <row r="1087" ht="12.75">
      <c r="AL1087" s="8"/>
    </row>
    <row r="1088" ht="12.75">
      <c r="AL1088" s="8"/>
    </row>
    <row r="1089" ht="12.75">
      <c r="AL1089" s="8"/>
    </row>
    <row r="1090" ht="12.75">
      <c r="AL1090" s="8"/>
    </row>
    <row r="1091" ht="12.75">
      <c r="AL1091" s="8"/>
    </row>
    <row r="1092" ht="12.75">
      <c r="AL1092" s="8"/>
    </row>
    <row r="1093" ht="12.75">
      <c r="AL1093" s="8"/>
    </row>
    <row r="1094" ht="12.75">
      <c r="AL1094" s="8"/>
    </row>
    <row r="1095" ht="12.75">
      <c r="AL1095" s="8"/>
    </row>
    <row r="1096" ht="12.75">
      <c r="AL1096" s="8"/>
    </row>
    <row r="1097" ht="12.75">
      <c r="AL1097" s="8"/>
    </row>
    <row r="1098" ht="12.75">
      <c r="AL1098" s="8"/>
    </row>
    <row r="1099" ht="12.75">
      <c r="AL1099" s="8"/>
    </row>
    <row r="1100" ht="12.75">
      <c r="AL1100" s="8"/>
    </row>
    <row r="1101" ht="12.75">
      <c r="AL1101" s="8"/>
    </row>
    <row r="1102" ht="12.75">
      <c r="AL1102" s="8"/>
    </row>
    <row r="1103" ht="12.75">
      <c r="AL1103" s="8"/>
    </row>
    <row r="1104" ht="12.75">
      <c r="AL1104" s="8"/>
    </row>
    <row r="1105" ht="12.75">
      <c r="AL1105" s="8"/>
    </row>
    <row r="1106" ht="12.75">
      <c r="AL1106" s="8"/>
    </row>
    <row r="1107" ht="12.75">
      <c r="AL1107" s="8"/>
    </row>
    <row r="1108" ht="12.75">
      <c r="AL1108" s="8"/>
    </row>
    <row r="1109" ht="12.75">
      <c r="AL1109" s="8"/>
    </row>
    <row r="1110" ht="12.75">
      <c r="AL1110" s="8"/>
    </row>
    <row r="1111" ht="12.75">
      <c r="AL1111" s="8"/>
    </row>
    <row r="1112" ht="12.75">
      <c r="AL1112" s="8"/>
    </row>
    <row r="1113" ht="12.75">
      <c r="AL1113" s="8"/>
    </row>
    <row r="1114" ht="12.75">
      <c r="AL1114" s="8"/>
    </row>
    <row r="1115" ht="12.75">
      <c r="AL1115" s="8"/>
    </row>
    <row r="1116" ht="12.75">
      <c r="AL1116" s="8"/>
    </row>
    <row r="1117" ht="12.75">
      <c r="AL1117" s="8"/>
    </row>
    <row r="1118" ht="12.75">
      <c r="AL1118" s="8"/>
    </row>
    <row r="1119" ht="12.75">
      <c r="AL1119" s="8"/>
    </row>
    <row r="1120" ht="12.75">
      <c r="AL1120" s="8"/>
    </row>
    <row r="1121" ht="12.75">
      <c r="AL1121" s="8"/>
    </row>
    <row r="1122" ht="12.75">
      <c r="AL1122" s="8"/>
    </row>
    <row r="1123" ht="12.75">
      <c r="AL1123" s="8"/>
    </row>
    <row r="1124" ht="12.75">
      <c r="AL1124" s="8"/>
    </row>
    <row r="1125" ht="12.75">
      <c r="AL1125" s="8"/>
    </row>
    <row r="1126" ht="12.75">
      <c r="AL1126" s="8"/>
    </row>
    <row r="1127" ht="12.75">
      <c r="AL1127" s="8"/>
    </row>
    <row r="1128" ht="12.75">
      <c r="AL1128" s="8"/>
    </row>
    <row r="1129" ht="12.75">
      <c r="AL1129" s="8"/>
    </row>
    <row r="1130" ht="12.75">
      <c r="AL1130" s="8"/>
    </row>
    <row r="1131" ht="12.75">
      <c r="AL1131" s="8"/>
    </row>
    <row r="1132" ht="12.75">
      <c r="AL1132" s="8"/>
    </row>
    <row r="1133" ht="12.75">
      <c r="AL1133" s="8"/>
    </row>
    <row r="1134" ht="12.75">
      <c r="AL1134" s="8"/>
    </row>
    <row r="1135" ht="12.75">
      <c r="AL1135" s="8"/>
    </row>
    <row r="1136" ht="12.75">
      <c r="AL1136" s="8"/>
    </row>
    <row r="1137" ht="12.75">
      <c r="AL1137" s="8"/>
    </row>
    <row r="1138" ht="12.75">
      <c r="AL1138" s="8"/>
    </row>
    <row r="1139" ht="12.75">
      <c r="AL1139" s="8"/>
    </row>
    <row r="1140" ht="12.75">
      <c r="AL1140" s="8"/>
    </row>
    <row r="1141" ht="12.75">
      <c r="AL1141" s="8"/>
    </row>
    <row r="1142" ht="12.75">
      <c r="AL1142" s="8"/>
    </row>
    <row r="1143" ht="12.75">
      <c r="AL1143" s="8"/>
    </row>
    <row r="1144" ht="12.75">
      <c r="AL1144" s="8"/>
    </row>
    <row r="1145" ht="12.75">
      <c r="AL1145" s="8"/>
    </row>
    <row r="1146" ht="12.75">
      <c r="AL1146" s="8"/>
    </row>
    <row r="1147" ht="12.75">
      <c r="AL1147" s="8"/>
    </row>
    <row r="1148" ht="12.75">
      <c r="AL1148" s="8"/>
    </row>
    <row r="1149" ht="12.75">
      <c r="AL1149" s="8"/>
    </row>
    <row r="1150" ht="12.75">
      <c r="AL1150" s="8"/>
    </row>
    <row r="1151" ht="12.75">
      <c r="AL1151" s="8"/>
    </row>
    <row r="1152" ht="12.75">
      <c r="AL1152" s="8"/>
    </row>
    <row r="1153" ht="12.75">
      <c r="AL1153" s="8"/>
    </row>
    <row r="1154" ht="12.75">
      <c r="AL1154" s="8"/>
    </row>
    <row r="1155" ht="12.75">
      <c r="AL1155" s="8"/>
    </row>
    <row r="1156" ht="12.75">
      <c r="AL1156" s="8"/>
    </row>
    <row r="1157" ht="12.75">
      <c r="AL1157" s="8"/>
    </row>
    <row r="1158" ht="12.75">
      <c r="AL1158" s="8"/>
    </row>
    <row r="1159" ht="12.75">
      <c r="AL1159" s="8"/>
    </row>
    <row r="1160" ht="12.75">
      <c r="AL1160" s="8"/>
    </row>
    <row r="1161" ht="12.75">
      <c r="AL1161" s="8"/>
    </row>
    <row r="1162" ht="12.75">
      <c r="AL1162" s="8"/>
    </row>
    <row r="1163" ht="12.75">
      <c r="AL1163" s="8"/>
    </row>
    <row r="1164" ht="12.75">
      <c r="AL1164" s="8"/>
    </row>
    <row r="1165" ht="12.75">
      <c r="AL1165" s="8"/>
    </row>
    <row r="1166" ht="12.75">
      <c r="AL1166" s="8"/>
    </row>
    <row r="1167" ht="12.75">
      <c r="AL1167" s="8"/>
    </row>
    <row r="1168" ht="12.75">
      <c r="AL1168" s="8"/>
    </row>
    <row r="1169" ht="12.75">
      <c r="AL1169" s="8"/>
    </row>
    <row r="1170" ht="12.75">
      <c r="AL1170" s="8"/>
    </row>
    <row r="1171" ht="12.75">
      <c r="AL1171" s="8"/>
    </row>
    <row r="1172" ht="12.75">
      <c r="AL1172" s="8"/>
    </row>
    <row r="1173" ht="12.75">
      <c r="AL1173" s="8"/>
    </row>
    <row r="1174" ht="12.75">
      <c r="AL1174" s="8"/>
    </row>
    <row r="1175" ht="12.75">
      <c r="AL1175" s="8"/>
    </row>
    <row r="1176" ht="12.75">
      <c r="AL1176" s="8"/>
    </row>
    <row r="1177" ht="12.75">
      <c r="AL1177" s="8"/>
    </row>
    <row r="1178" ht="12.75">
      <c r="AL1178" s="8"/>
    </row>
    <row r="1179" ht="12.75">
      <c r="AL1179" s="8"/>
    </row>
    <row r="1180" ht="12.75">
      <c r="AL1180" s="8"/>
    </row>
    <row r="1181" ht="12.75">
      <c r="AL1181" s="8"/>
    </row>
    <row r="1182" ht="12.75">
      <c r="AL1182" s="8"/>
    </row>
    <row r="1183" ht="12.75">
      <c r="AL1183" s="8"/>
    </row>
    <row r="1184" ht="12.75">
      <c r="AL1184" s="8"/>
    </row>
    <row r="1185" ht="12.75">
      <c r="AL1185" s="8"/>
    </row>
    <row r="1186" ht="12.75">
      <c r="AL1186" s="8"/>
    </row>
    <row r="1187" ht="12.75">
      <c r="AL1187" s="8"/>
    </row>
    <row r="1188" ht="12.75">
      <c r="AL1188" s="8"/>
    </row>
    <row r="1189" ht="12.75">
      <c r="AL1189" s="8"/>
    </row>
    <row r="1190" ht="12.75">
      <c r="AL1190" s="8"/>
    </row>
    <row r="1191" ht="12.75">
      <c r="AL1191" s="8"/>
    </row>
    <row r="1192" ht="12.75">
      <c r="AL1192" s="8"/>
    </row>
    <row r="1193" ht="12.75">
      <c r="AL1193" s="8"/>
    </row>
    <row r="1194" ht="12.75">
      <c r="AL1194" s="8"/>
    </row>
    <row r="1195" ht="12.75">
      <c r="AL1195" s="8"/>
    </row>
    <row r="1196" ht="12.75">
      <c r="AL1196" s="8"/>
    </row>
    <row r="1197" ht="12.75">
      <c r="AL1197" s="8"/>
    </row>
    <row r="1198" ht="12.75">
      <c r="AL1198" s="8"/>
    </row>
    <row r="1199" ht="12.75">
      <c r="AL1199" s="8"/>
    </row>
    <row r="1200" ht="12.75">
      <c r="AL1200" s="8"/>
    </row>
    <row r="1201" ht="12.75">
      <c r="AL1201" s="8"/>
    </row>
    <row r="1202" ht="12.75">
      <c r="AL1202" s="8"/>
    </row>
    <row r="1203" ht="12.75">
      <c r="AL1203" s="8"/>
    </row>
    <row r="1204" ht="12.75">
      <c r="AL1204" s="8"/>
    </row>
    <row r="1205" ht="12.75">
      <c r="AL1205" s="8"/>
    </row>
    <row r="1206" ht="12.75">
      <c r="AL1206" s="8"/>
    </row>
    <row r="1207" ht="12.75">
      <c r="AL1207" s="8"/>
    </row>
    <row r="1208" ht="12.75">
      <c r="AL1208" s="8"/>
    </row>
    <row r="1209" ht="12.75">
      <c r="AL1209" s="8"/>
    </row>
    <row r="1210" ht="12.75">
      <c r="AL1210" s="8"/>
    </row>
    <row r="1211" ht="12.75">
      <c r="AL1211" s="8"/>
    </row>
    <row r="1212" ht="12.75">
      <c r="AL1212" s="8"/>
    </row>
    <row r="1213" ht="12.75">
      <c r="AL1213" s="8"/>
    </row>
    <row r="1214" ht="12.75">
      <c r="AL1214" s="8"/>
    </row>
    <row r="1215" ht="12.75">
      <c r="AL1215" s="8"/>
    </row>
    <row r="1216" ht="12.75">
      <c r="AL1216" s="8"/>
    </row>
    <row r="1217" ht="12.75">
      <c r="AL1217" s="8"/>
    </row>
    <row r="1218" ht="12.75">
      <c r="AL1218" s="8"/>
    </row>
    <row r="1219" ht="12.75">
      <c r="AL1219" s="8"/>
    </row>
    <row r="1220" ht="12.75">
      <c r="AL1220" s="8"/>
    </row>
    <row r="1221" ht="12.75">
      <c r="AL1221" s="8"/>
    </row>
    <row r="1222" ht="12.75">
      <c r="AL1222" s="8"/>
    </row>
    <row r="1223" ht="12.75">
      <c r="AL1223" s="8"/>
    </row>
    <row r="1224" ht="12.75">
      <c r="AL1224" s="8"/>
    </row>
    <row r="1225" ht="12.75">
      <c r="AL1225" s="8"/>
    </row>
    <row r="1226" ht="12.75">
      <c r="AL1226" s="8"/>
    </row>
    <row r="1227" ht="12.75">
      <c r="AL1227" s="8"/>
    </row>
    <row r="1228" ht="12.75">
      <c r="AL1228" s="8"/>
    </row>
    <row r="1229" ht="12.75">
      <c r="AL1229" s="8"/>
    </row>
    <row r="1230" ht="12.75">
      <c r="AL1230" s="8"/>
    </row>
    <row r="1231" ht="12.75">
      <c r="AL1231" s="8"/>
    </row>
    <row r="1232" ht="12.75">
      <c r="AL1232" s="8"/>
    </row>
    <row r="1233" ht="12.75">
      <c r="AL1233" s="8"/>
    </row>
    <row r="1234" ht="12.75">
      <c r="AL1234" s="8"/>
    </row>
    <row r="1235" ht="12.75">
      <c r="AL1235" s="8"/>
    </row>
    <row r="1236" ht="12.75">
      <c r="AL1236" s="8"/>
    </row>
    <row r="1237" ht="12.75">
      <c r="AL1237" s="8"/>
    </row>
    <row r="1238" ht="12.75">
      <c r="AL1238" s="8"/>
    </row>
    <row r="1239" ht="12.75">
      <c r="AL1239" s="8"/>
    </row>
    <row r="1240" ht="12.75">
      <c r="AL1240" s="8"/>
    </row>
    <row r="1241" ht="12.75">
      <c r="AL1241" s="8"/>
    </row>
    <row r="1242" ht="12.75">
      <c r="AL1242" s="8"/>
    </row>
    <row r="1243" ht="12.75">
      <c r="AL1243" s="8"/>
    </row>
    <row r="1244" ht="12.75">
      <c r="AL1244" s="8"/>
    </row>
    <row r="1245" ht="12.75">
      <c r="AL1245" s="8"/>
    </row>
    <row r="1246" ht="12.75">
      <c r="AL1246" s="8"/>
    </row>
    <row r="1247" ht="12.75">
      <c r="AL1247" s="8"/>
    </row>
    <row r="1248" ht="12.75">
      <c r="AL1248" s="8"/>
    </row>
    <row r="1249" ht="12.75">
      <c r="AL1249" s="8"/>
    </row>
    <row r="1250" ht="12.75">
      <c r="AL1250" s="8"/>
    </row>
    <row r="1251" ht="12.75">
      <c r="AL1251" s="8"/>
    </row>
    <row r="1252" ht="12.75">
      <c r="AL1252" s="8"/>
    </row>
    <row r="1253" ht="12.75">
      <c r="AL1253" s="8"/>
    </row>
    <row r="1254" ht="12.75">
      <c r="AL1254" s="8"/>
    </row>
    <row r="1255" ht="12.75">
      <c r="AL1255" s="8"/>
    </row>
    <row r="1256" ht="12.75">
      <c r="AL1256" s="8"/>
    </row>
    <row r="1257" ht="12.75">
      <c r="AL1257" s="8"/>
    </row>
    <row r="1258" ht="12.75">
      <c r="AL1258" s="8"/>
    </row>
    <row r="1259" ht="12.75">
      <c r="AL1259" s="8"/>
    </row>
    <row r="1260" ht="12.75">
      <c r="AL1260" s="8"/>
    </row>
    <row r="1261" ht="12.75">
      <c r="AL1261" s="8"/>
    </row>
    <row r="1262" ht="12.75">
      <c r="AL1262" s="8"/>
    </row>
    <row r="1263" ht="12.75">
      <c r="AL1263" s="8"/>
    </row>
    <row r="1264" ht="12.75">
      <c r="AL1264" s="8"/>
    </row>
    <row r="1265" ht="12.75">
      <c r="AL1265" s="8"/>
    </row>
    <row r="1266" ht="12.75">
      <c r="AL1266" s="8"/>
    </row>
    <row r="1267" ht="12.75">
      <c r="AL1267" s="8"/>
    </row>
    <row r="1268" ht="12.75">
      <c r="AL1268" s="8"/>
    </row>
    <row r="1269" ht="12.75">
      <c r="AL1269" s="8"/>
    </row>
    <row r="1270" ht="12.75">
      <c r="AL1270" s="8"/>
    </row>
    <row r="1271" ht="12.75">
      <c r="AL1271" s="8"/>
    </row>
    <row r="1272" ht="12.75">
      <c r="AL1272" s="8"/>
    </row>
    <row r="1273" ht="12.75">
      <c r="AL1273" s="8"/>
    </row>
    <row r="1274" ht="12.75">
      <c r="AL1274" s="8"/>
    </row>
    <row r="1275" ht="12.75">
      <c r="AL1275" s="8"/>
    </row>
    <row r="1276" ht="12.75">
      <c r="AL1276" s="8"/>
    </row>
    <row r="1277" ht="12.75">
      <c r="AL1277" s="8"/>
    </row>
    <row r="1278" ht="12.75">
      <c r="AL1278" s="8"/>
    </row>
    <row r="1279" ht="12.75">
      <c r="AL1279" s="8"/>
    </row>
    <row r="1280" ht="12.75">
      <c r="AL1280" s="8"/>
    </row>
    <row r="1281" ht="12.75">
      <c r="AL1281" s="8"/>
    </row>
    <row r="1282" ht="12.75">
      <c r="AL1282" s="8"/>
    </row>
    <row r="1283" ht="12.75">
      <c r="AL1283" s="8"/>
    </row>
    <row r="1284" ht="12.75">
      <c r="AL1284" s="8"/>
    </row>
    <row r="1285" ht="12.75">
      <c r="AL1285" s="8"/>
    </row>
    <row r="1286" ht="12.75">
      <c r="AL1286" s="8"/>
    </row>
    <row r="1287" ht="12.75">
      <c r="AL1287" s="8"/>
    </row>
    <row r="1288" ht="12.75">
      <c r="AL1288" s="8"/>
    </row>
    <row r="1289" ht="12.75">
      <c r="AL1289" s="8"/>
    </row>
    <row r="1290" ht="12.75">
      <c r="AL1290" s="8"/>
    </row>
    <row r="1291" ht="12.75">
      <c r="AL1291" s="8"/>
    </row>
    <row r="1292" ht="12.75">
      <c r="AL1292" s="8"/>
    </row>
    <row r="1293" ht="12.75">
      <c r="AL1293" s="8"/>
    </row>
    <row r="1294" ht="12.75">
      <c r="AL1294" s="8"/>
    </row>
    <row r="1295" ht="12.75">
      <c r="AL1295" s="8"/>
    </row>
    <row r="1296" ht="12.75">
      <c r="AL1296" s="8"/>
    </row>
    <row r="1297" ht="12.75">
      <c r="AL1297" s="8"/>
    </row>
    <row r="1298" ht="12.75">
      <c r="AL1298" s="8"/>
    </row>
    <row r="1299" ht="12.75">
      <c r="AL1299" s="8"/>
    </row>
    <row r="1300" ht="12.75">
      <c r="AL1300" s="8"/>
    </row>
    <row r="1301" ht="12.75">
      <c r="AL1301" s="8"/>
    </row>
    <row r="1302" ht="12.75">
      <c r="AL1302" s="8"/>
    </row>
    <row r="1303" ht="12.75">
      <c r="AL1303" s="8"/>
    </row>
    <row r="1304" ht="12.75">
      <c r="AL1304" s="8"/>
    </row>
    <row r="1305" ht="12.75">
      <c r="AL1305" s="8"/>
    </row>
    <row r="1306" ht="12.75">
      <c r="AL1306" s="8"/>
    </row>
    <row r="1307" ht="12.75">
      <c r="AL1307" s="8"/>
    </row>
    <row r="1308" ht="12.75">
      <c r="AL1308" s="8"/>
    </row>
    <row r="1309" ht="12.75">
      <c r="AL1309" s="8"/>
    </row>
    <row r="1310" ht="12.75">
      <c r="AL1310" s="8"/>
    </row>
    <row r="1311" ht="12.75">
      <c r="AL1311" s="8"/>
    </row>
    <row r="1312" ht="12.75">
      <c r="AL1312" s="8"/>
    </row>
    <row r="1313" ht="12.75">
      <c r="AL1313" s="8"/>
    </row>
    <row r="1314" ht="12.75">
      <c r="AL1314" s="8"/>
    </row>
    <row r="1315" ht="12.75">
      <c r="AL1315" s="8"/>
    </row>
    <row r="1316" ht="12.75">
      <c r="AL1316" s="8"/>
    </row>
    <row r="1317" ht="12.75">
      <c r="AL1317" s="8"/>
    </row>
    <row r="1318" ht="12.75">
      <c r="AL1318" s="8"/>
    </row>
    <row r="1319" ht="12.75">
      <c r="AL1319" s="8"/>
    </row>
    <row r="1320" ht="12.75">
      <c r="AL1320" s="8"/>
    </row>
    <row r="1321" ht="12.75">
      <c r="AL1321" s="8"/>
    </row>
    <row r="1322" ht="12.75">
      <c r="AL1322" s="8"/>
    </row>
    <row r="1323" ht="12.75">
      <c r="AL1323" s="8"/>
    </row>
    <row r="1324" ht="12.75">
      <c r="AL1324" s="8"/>
    </row>
    <row r="1325" ht="12.75">
      <c r="AL1325" s="8"/>
    </row>
    <row r="1326" ht="12.75">
      <c r="AL1326" s="8"/>
    </row>
    <row r="1327" ht="12.75">
      <c r="AL1327" s="8"/>
    </row>
    <row r="1328" ht="12.75">
      <c r="AL1328" s="8"/>
    </row>
    <row r="1329" ht="12.75">
      <c r="AL1329" s="8"/>
    </row>
    <row r="1330" ht="12.75">
      <c r="AL1330" s="8"/>
    </row>
    <row r="1331" ht="12.75">
      <c r="AL1331" s="8"/>
    </row>
    <row r="1332" ht="12.75">
      <c r="AL1332" s="8"/>
    </row>
    <row r="1333" ht="12.75">
      <c r="AL1333" s="8"/>
    </row>
    <row r="1334" ht="12.75">
      <c r="AL1334" s="8"/>
    </row>
    <row r="1335" ht="12.75">
      <c r="AL1335" s="8"/>
    </row>
    <row r="1336" ht="12.75">
      <c r="AL1336" s="8"/>
    </row>
    <row r="1337" ht="12.75">
      <c r="AL1337" s="8"/>
    </row>
    <row r="1338" ht="12.75">
      <c r="AL1338" s="8"/>
    </row>
    <row r="1339" ht="12.75">
      <c r="AL1339" s="8"/>
    </row>
    <row r="1340" ht="12.75">
      <c r="AL1340" s="8"/>
    </row>
    <row r="1341" ht="12.75">
      <c r="AL1341" s="8"/>
    </row>
    <row r="1342" ht="12.75">
      <c r="AL1342" s="8"/>
    </row>
    <row r="1343" ht="12.75">
      <c r="AL1343" s="8"/>
    </row>
    <row r="1344" ht="12.75">
      <c r="AL1344" s="8"/>
    </row>
    <row r="1345" ht="12.75">
      <c r="AL1345" s="8"/>
    </row>
    <row r="1346" ht="12.75">
      <c r="AL1346" s="8"/>
    </row>
    <row r="1347" ht="12.75">
      <c r="AL1347" s="8"/>
    </row>
    <row r="1348" ht="12.75">
      <c r="AL1348" s="8"/>
    </row>
    <row r="1349" ht="12.75">
      <c r="AL1349" s="8"/>
    </row>
    <row r="1350" ht="12.75">
      <c r="AL1350" s="8"/>
    </row>
    <row r="1351" ht="12.75">
      <c r="AL1351" s="8"/>
    </row>
    <row r="1352" ht="12.75">
      <c r="AL1352" s="8"/>
    </row>
    <row r="1353" ht="12.75">
      <c r="AL1353" s="8"/>
    </row>
    <row r="1354" ht="12.75">
      <c r="AL1354" s="8"/>
    </row>
    <row r="1355" ht="12.75">
      <c r="AL1355" s="8"/>
    </row>
    <row r="1356" ht="12.75">
      <c r="AL1356" s="8"/>
    </row>
    <row r="1357" ht="12.75">
      <c r="AL1357" s="8"/>
    </row>
    <row r="1358" ht="12.75">
      <c r="AL1358" s="8"/>
    </row>
    <row r="1359" ht="12.75">
      <c r="AL1359" s="8"/>
    </row>
    <row r="1360" ht="12.75">
      <c r="AL1360" s="8"/>
    </row>
    <row r="1361" ht="12.75">
      <c r="AL1361" s="8"/>
    </row>
    <row r="1362" ht="12.75">
      <c r="AL1362" s="8"/>
    </row>
    <row r="1363" ht="12.75">
      <c r="AL1363" s="8"/>
    </row>
    <row r="1364" ht="12.75">
      <c r="AL1364" s="8"/>
    </row>
    <row r="1365" ht="12.75">
      <c r="AL1365" s="8"/>
    </row>
    <row r="1366" ht="12.75">
      <c r="AL1366" s="8"/>
    </row>
    <row r="1367" ht="12.75">
      <c r="AL1367" s="8"/>
    </row>
    <row r="1368" ht="12.75">
      <c r="AL1368" s="8"/>
    </row>
    <row r="1369" ht="12.75">
      <c r="AL1369" s="8"/>
    </row>
    <row r="1370" ht="12.75">
      <c r="AL1370" s="8"/>
    </row>
    <row r="1371" ht="12.75">
      <c r="AL1371" s="8"/>
    </row>
    <row r="1372" ht="12.75">
      <c r="AL1372" s="8"/>
    </row>
    <row r="1373" ht="12.75">
      <c r="AL1373" s="8"/>
    </row>
    <row r="1374" ht="12.75">
      <c r="AL1374" s="8"/>
    </row>
    <row r="1375" ht="12.75">
      <c r="AL1375" s="8"/>
    </row>
    <row r="1376" ht="12.75">
      <c r="AL1376" s="8"/>
    </row>
    <row r="1377" ht="12.75">
      <c r="AL1377" s="8"/>
    </row>
    <row r="1378" ht="12.75">
      <c r="AL1378" s="8"/>
    </row>
    <row r="1379" ht="12.75">
      <c r="AL1379" s="8"/>
    </row>
    <row r="1380" ht="12.75">
      <c r="AL1380" s="8"/>
    </row>
    <row r="1381" ht="12.75">
      <c r="AL1381" s="8"/>
    </row>
    <row r="1382" ht="12.75">
      <c r="AL1382" s="8"/>
    </row>
    <row r="1383" ht="12.75">
      <c r="AL1383" s="8"/>
    </row>
    <row r="1384" ht="12.75">
      <c r="AL1384" s="8"/>
    </row>
    <row r="1385" ht="12.75">
      <c r="AL1385" s="8"/>
    </row>
    <row r="1386" ht="12.75">
      <c r="AL1386" s="8"/>
    </row>
    <row r="1387" ht="12.75">
      <c r="AL1387" s="8"/>
    </row>
    <row r="1388" ht="12.75">
      <c r="AL1388" s="8"/>
    </row>
    <row r="1389" ht="12.75">
      <c r="AL1389" s="8"/>
    </row>
    <row r="1390" ht="12.75">
      <c r="AL1390" s="8"/>
    </row>
    <row r="1391" ht="12.75">
      <c r="AL1391" s="8"/>
    </row>
    <row r="1392" ht="12.75">
      <c r="AL1392" s="8"/>
    </row>
    <row r="1393" ht="12.75">
      <c r="AL1393" s="8"/>
    </row>
    <row r="1394" ht="12.75">
      <c r="AL1394" s="8"/>
    </row>
    <row r="1395" ht="12.75">
      <c r="AL1395" s="8"/>
    </row>
    <row r="1396" ht="12.75">
      <c r="AL1396" s="8"/>
    </row>
    <row r="1397" ht="12.75">
      <c r="AL1397" s="8"/>
    </row>
    <row r="1398" ht="12.75">
      <c r="AL1398" s="8"/>
    </row>
    <row r="1399" ht="12.75">
      <c r="AL1399" s="8"/>
    </row>
    <row r="1400" ht="12.75">
      <c r="AL1400" s="8"/>
    </row>
    <row r="1401" ht="12.75">
      <c r="AL1401" s="8"/>
    </row>
    <row r="1402" ht="12.75">
      <c r="AL1402" s="8"/>
    </row>
    <row r="1403" ht="12.75">
      <c r="AL1403" s="8"/>
    </row>
    <row r="1404" ht="12.75">
      <c r="AL1404" s="8"/>
    </row>
    <row r="1405" ht="12.75">
      <c r="AL1405" s="8"/>
    </row>
    <row r="1406" ht="12.75">
      <c r="AL1406" s="8"/>
    </row>
    <row r="1407" ht="12.75">
      <c r="AL1407" s="8"/>
    </row>
    <row r="1408" ht="12.75">
      <c r="AL1408" s="8"/>
    </row>
    <row r="1409" ht="12.75">
      <c r="AL1409" s="8"/>
    </row>
    <row r="1410" ht="12.75">
      <c r="AL1410" s="8"/>
    </row>
    <row r="1411" ht="12.75">
      <c r="AL1411" s="8"/>
    </row>
    <row r="1412" ht="12.75">
      <c r="AL1412" s="8"/>
    </row>
    <row r="1413" ht="12.75">
      <c r="AL1413" s="8"/>
    </row>
    <row r="1414" ht="12.75">
      <c r="AL1414" s="8"/>
    </row>
    <row r="1415" ht="12.75">
      <c r="AL1415" s="8"/>
    </row>
    <row r="1416" ht="12.75">
      <c r="AL1416" s="8"/>
    </row>
    <row r="1417" ht="12.75">
      <c r="AL1417" s="8"/>
    </row>
    <row r="1418" ht="12.75">
      <c r="AL1418" s="8"/>
    </row>
    <row r="1419" ht="12.75">
      <c r="AL1419" s="8"/>
    </row>
    <row r="1420" ht="12.75">
      <c r="AL1420" s="8"/>
    </row>
    <row r="1421" ht="12.75">
      <c r="AL1421" s="8"/>
    </row>
    <row r="1422" ht="12.75">
      <c r="AL1422" s="8"/>
    </row>
    <row r="1423" ht="12.75">
      <c r="AL1423" s="8"/>
    </row>
    <row r="1424" ht="12.75">
      <c r="AL1424" s="8"/>
    </row>
    <row r="1425" ht="12.75">
      <c r="AL1425" s="8"/>
    </row>
    <row r="1426" ht="12.75">
      <c r="AL1426" s="8"/>
    </row>
    <row r="1427" ht="12.75">
      <c r="AL1427" s="8"/>
    </row>
    <row r="1428" ht="12.75">
      <c r="AL1428" s="8"/>
    </row>
    <row r="1429" ht="12.75">
      <c r="AL1429" s="8"/>
    </row>
    <row r="1430" ht="12.75">
      <c r="AL1430" s="8"/>
    </row>
    <row r="1431" ht="12.75">
      <c r="AL1431" s="8"/>
    </row>
    <row r="1432" ht="12.75">
      <c r="AL1432" s="8"/>
    </row>
    <row r="1433" ht="12.75">
      <c r="AL1433" s="8"/>
    </row>
    <row r="1434" ht="12.75">
      <c r="AL1434" s="8"/>
    </row>
    <row r="1435" ht="12.75">
      <c r="AL1435" s="8"/>
    </row>
    <row r="1436" ht="12.75">
      <c r="AL1436" s="8"/>
    </row>
    <row r="1437" ht="12.75">
      <c r="AL1437" s="8"/>
    </row>
    <row r="1438" ht="12.75">
      <c r="AL1438" s="8"/>
    </row>
    <row r="1439" ht="12.75">
      <c r="AL1439" s="8"/>
    </row>
    <row r="1440" ht="12.75">
      <c r="AL1440" s="8"/>
    </row>
    <row r="1441" ht="12.75">
      <c r="AL1441" s="8"/>
    </row>
    <row r="1442" ht="12.75">
      <c r="AL1442" s="8"/>
    </row>
    <row r="1443" ht="12.75">
      <c r="AL1443" s="8"/>
    </row>
    <row r="1444" ht="12.75">
      <c r="AL1444" s="8"/>
    </row>
    <row r="1445" ht="12.75">
      <c r="AL1445" s="8"/>
    </row>
    <row r="1446" ht="12.75">
      <c r="AL1446" s="8"/>
    </row>
    <row r="1447" ht="12.75">
      <c r="AL1447" s="8"/>
    </row>
    <row r="1448" ht="12.75">
      <c r="AL1448" s="8"/>
    </row>
    <row r="1449" ht="12.75">
      <c r="AL1449" s="8"/>
    </row>
    <row r="1450" ht="12.75">
      <c r="AL1450" s="8"/>
    </row>
    <row r="1451" ht="12.75">
      <c r="AL1451" s="8"/>
    </row>
    <row r="1452" ht="12.75">
      <c r="AL1452" s="8"/>
    </row>
    <row r="1453" ht="12.75">
      <c r="AL1453" s="8"/>
    </row>
    <row r="1454" ht="12.75">
      <c r="AL1454" s="8"/>
    </row>
    <row r="1455" ht="12.75">
      <c r="AL1455" s="8"/>
    </row>
    <row r="1456" ht="12.75">
      <c r="AL1456" s="8"/>
    </row>
    <row r="1457" ht="12.75">
      <c r="AL1457" s="8"/>
    </row>
    <row r="1458" ht="12.75">
      <c r="AL1458" s="8"/>
    </row>
    <row r="1459" ht="12.75">
      <c r="AL1459" s="8"/>
    </row>
    <row r="1460" ht="12.75">
      <c r="AL1460" s="8"/>
    </row>
    <row r="1461" ht="12.75">
      <c r="AL1461" s="8"/>
    </row>
    <row r="1462" ht="12.75">
      <c r="AL1462" s="8"/>
    </row>
    <row r="1463" ht="12.75">
      <c r="AL1463" s="8"/>
    </row>
    <row r="1464" ht="12.75">
      <c r="AL1464" s="8"/>
    </row>
    <row r="1465" ht="12.75">
      <c r="AL1465" s="8"/>
    </row>
    <row r="1466" ht="12.75">
      <c r="AL1466" s="8"/>
    </row>
    <row r="1467" ht="12.75">
      <c r="AL1467" s="8"/>
    </row>
    <row r="1468" ht="12.75">
      <c r="AL1468" s="8"/>
    </row>
    <row r="1469" ht="12.75">
      <c r="AL1469" s="8"/>
    </row>
    <row r="1470" ht="12.75">
      <c r="AL1470" s="8"/>
    </row>
    <row r="1471" ht="12.75">
      <c r="AL1471" s="8"/>
    </row>
    <row r="1472" ht="12.75">
      <c r="AL1472" s="8"/>
    </row>
    <row r="1473" ht="12.75">
      <c r="AL1473" s="8"/>
    </row>
    <row r="1474" ht="12.75">
      <c r="AL1474" s="8"/>
    </row>
    <row r="1475" ht="12.75">
      <c r="AL1475" s="8"/>
    </row>
    <row r="1476" ht="12.75">
      <c r="AL1476" s="8"/>
    </row>
    <row r="1477" ht="12.75">
      <c r="AL1477" s="8"/>
    </row>
    <row r="1478" ht="12.75">
      <c r="AL1478" s="8"/>
    </row>
    <row r="1479" ht="12.75">
      <c r="AL1479" s="8"/>
    </row>
    <row r="1480" ht="12.75">
      <c r="AL1480" s="8"/>
    </row>
    <row r="1481" ht="12.75">
      <c r="AL1481" s="8"/>
    </row>
    <row r="1482" ht="12.75">
      <c r="AL1482" s="8"/>
    </row>
    <row r="1483" ht="12.75">
      <c r="AL1483" s="8"/>
    </row>
    <row r="1484" ht="12.75">
      <c r="AL1484" s="8"/>
    </row>
    <row r="1485" ht="12.75">
      <c r="AL1485" s="8"/>
    </row>
    <row r="1486" ht="12.75">
      <c r="AL1486" s="8"/>
    </row>
    <row r="1487" ht="12.75">
      <c r="AL1487" s="8"/>
    </row>
    <row r="1488" ht="12.75">
      <c r="AL1488" s="8"/>
    </row>
    <row r="1489" ht="12.75">
      <c r="AL1489" s="8"/>
    </row>
    <row r="1490" ht="12.75">
      <c r="AL1490" s="8"/>
    </row>
    <row r="1491" ht="12.75">
      <c r="AL1491" s="8"/>
    </row>
    <row r="1492" ht="12.75">
      <c r="AL1492" s="8"/>
    </row>
    <row r="1493" ht="12.75">
      <c r="AL1493" s="8"/>
    </row>
    <row r="1494" ht="12.75">
      <c r="AL1494" s="8"/>
    </row>
    <row r="1495" ht="12.75">
      <c r="AL1495" s="8"/>
    </row>
    <row r="1496" ht="12.75">
      <c r="AL1496" s="8"/>
    </row>
    <row r="1497" ht="12.75">
      <c r="AL1497" s="8"/>
    </row>
    <row r="1498" ht="12.75">
      <c r="AL1498" s="8"/>
    </row>
    <row r="1499" ht="12.75">
      <c r="AL1499" s="8"/>
    </row>
    <row r="1500" ht="12.75">
      <c r="AL1500" s="8"/>
    </row>
    <row r="1501" ht="12.75">
      <c r="AL1501" s="8"/>
    </row>
    <row r="1502" ht="12.75">
      <c r="AL1502" s="8"/>
    </row>
    <row r="1503" ht="12.75">
      <c r="AL1503" s="8"/>
    </row>
    <row r="1504" ht="12.75">
      <c r="AL1504" s="8"/>
    </row>
    <row r="1505" ht="12.75">
      <c r="AL1505" s="8"/>
    </row>
    <row r="1506" ht="12.75">
      <c r="AL1506" s="8"/>
    </row>
    <row r="1507" ht="12.75">
      <c r="AL1507" s="8"/>
    </row>
    <row r="1508" ht="12.75">
      <c r="AL1508" s="8"/>
    </row>
    <row r="1509" ht="12.75">
      <c r="AL1509" s="8"/>
    </row>
    <row r="1510" ht="12.75">
      <c r="AL1510" s="8"/>
    </row>
    <row r="1511" ht="12.75">
      <c r="AL1511" s="8"/>
    </row>
    <row r="1512" ht="12.75">
      <c r="AL1512" s="8"/>
    </row>
    <row r="1513" ht="12.75">
      <c r="AL1513" s="8"/>
    </row>
    <row r="1514" ht="12.75">
      <c r="AL1514" s="8"/>
    </row>
    <row r="1515" ht="12.75">
      <c r="AL1515" s="8"/>
    </row>
    <row r="1516" ht="12.75">
      <c r="AL1516" s="8"/>
    </row>
    <row r="1517" ht="12.75">
      <c r="AL1517" s="8"/>
    </row>
    <row r="1518" ht="12.75">
      <c r="AL1518" s="8"/>
    </row>
    <row r="1519" ht="12.75">
      <c r="AL1519" s="8"/>
    </row>
    <row r="1520" ht="12.75">
      <c r="AL1520" s="8"/>
    </row>
    <row r="1521" ht="12.75">
      <c r="AL1521" s="8"/>
    </row>
    <row r="1522" ht="12.75">
      <c r="AL1522" s="8"/>
    </row>
    <row r="1523" ht="12.75">
      <c r="AL1523" s="8"/>
    </row>
    <row r="1524" ht="12.75">
      <c r="AL1524" s="8"/>
    </row>
    <row r="1525" ht="12.75">
      <c r="AL1525" s="8"/>
    </row>
    <row r="1526" ht="12.75">
      <c r="AL1526" s="8"/>
    </row>
    <row r="1527" ht="12.75">
      <c r="AL1527" s="8"/>
    </row>
    <row r="1528" ht="12.75">
      <c r="AL1528" s="8"/>
    </row>
    <row r="1529" ht="12.75">
      <c r="AL1529" s="8"/>
    </row>
    <row r="1530" ht="12.75">
      <c r="AL1530" s="8"/>
    </row>
    <row r="1531" ht="12.75">
      <c r="AL1531" s="8"/>
    </row>
    <row r="1532" ht="12.75">
      <c r="AL1532" s="8"/>
    </row>
    <row r="1533" ht="12.75">
      <c r="AL1533" s="8"/>
    </row>
    <row r="1534" ht="12.75">
      <c r="AL1534" s="8"/>
    </row>
    <row r="1535" ht="12.75">
      <c r="AL1535" s="8"/>
    </row>
    <row r="1536" ht="12.75">
      <c r="AL1536" s="8"/>
    </row>
    <row r="1537" ht="12.75">
      <c r="AL1537" s="8"/>
    </row>
    <row r="1538" ht="12.75">
      <c r="AL1538" s="8"/>
    </row>
    <row r="1539" ht="12.75">
      <c r="AL1539" s="8"/>
    </row>
    <row r="1540" ht="12.75">
      <c r="AL1540" s="8"/>
    </row>
    <row r="1541" ht="12.75">
      <c r="AL1541" s="8"/>
    </row>
    <row r="1542" ht="12.75">
      <c r="AL1542" s="8"/>
    </row>
    <row r="1543" ht="12.75">
      <c r="AL1543" s="8"/>
    </row>
    <row r="1544" ht="12.75">
      <c r="AL1544" s="8"/>
    </row>
    <row r="1545" ht="12.75">
      <c r="AL1545" s="8"/>
    </row>
    <row r="1546" ht="12.75">
      <c r="AL1546" s="8"/>
    </row>
    <row r="1547" ht="12.75">
      <c r="AL1547" s="8"/>
    </row>
    <row r="1548" ht="12.75">
      <c r="AL1548" s="8"/>
    </row>
    <row r="1549" ht="12.75">
      <c r="AL1549" s="8"/>
    </row>
    <row r="1550" ht="12.75">
      <c r="AL1550" s="8"/>
    </row>
    <row r="1551" ht="12.75">
      <c r="AL1551" s="8"/>
    </row>
    <row r="1552" ht="12.75">
      <c r="AL1552" s="8"/>
    </row>
    <row r="1553" ht="12.75">
      <c r="AL1553" s="8"/>
    </row>
    <row r="1554" ht="12.75">
      <c r="AL1554" s="8"/>
    </row>
    <row r="1555" ht="12.75">
      <c r="AL1555" s="8"/>
    </row>
    <row r="1556" ht="12.75">
      <c r="AL1556" s="8"/>
    </row>
    <row r="1557" ht="12.75">
      <c r="AL1557" s="8"/>
    </row>
    <row r="1558" ht="12.75">
      <c r="AL1558" s="8"/>
    </row>
    <row r="1559" ht="12.75">
      <c r="AL1559" s="8"/>
    </row>
    <row r="1560" ht="12.75">
      <c r="AL1560" s="8"/>
    </row>
    <row r="1561" ht="12.75">
      <c r="AL1561" s="8"/>
    </row>
    <row r="1562" ht="12.75">
      <c r="AL1562" s="8"/>
    </row>
    <row r="1563" ht="12.75">
      <c r="AL1563" s="8"/>
    </row>
    <row r="1564" ht="12.75">
      <c r="AL1564" s="8"/>
    </row>
    <row r="1565" ht="12.75">
      <c r="AL1565" s="8"/>
    </row>
    <row r="1566" ht="12.75">
      <c r="AL1566" s="8"/>
    </row>
    <row r="1567" ht="12.75">
      <c r="AL1567" s="8"/>
    </row>
    <row r="1568" ht="12.75">
      <c r="AL1568" s="8"/>
    </row>
    <row r="1569" ht="12.75">
      <c r="AL1569" s="8"/>
    </row>
    <row r="1570" ht="12.75">
      <c r="AL1570" s="8"/>
    </row>
    <row r="1571" ht="12.75">
      <c r="AL1571" s="8"/>
    </row>
    <row r="1572" ht="12.75">
      <c r="AL1572" s="8"/>
    </row>
    <row r="1573" ht="12.75">
      <c r="AL1573" s="8"/>
    </row>
    <row r="1574" ht="12.75">
      <c r="AL1574" s="8"/>
    </row>
    <row r="1575" ht="12.75">
      <c r="AL1575" s="8"/>
    </row>
    <row r="1576" ht="12.75">
      <c r="AL1576" s="8"/>
    </row>
    <row r="1577" ht="12.75">
      <c r="AL1577" s="8"/>
    </row>
    <row r="1578" ht="12.75">
      <c r="AL1578" s="8"/>
    </row>
    <row r="1579" ht="12.75">
      <c r="AL1579" s="8"/>
    </row>
    <row r="1580" ht="12.75">
      <c r="AL1580" s="8"/>
    </row>
    <row r="1581" ht="12.75">
      <c r="AL1581" s="8"/>
    </row>
    <row r="1582" ht="12.75">
      <c r="AL1582" s="8"/>
    </row>
    <row r="1583" ht="12.75">
      <c r="AL1583" s="8"/>
    </row>
    <row r="1584" ht="12.75">
      <c r="AL1584" s="8"/>
    </row>
    <row r="1585" ht="12.75">
      <c r="AL1585" s="8"/>
    </row>
    <row r="1586" ht="12.75">
      <c r="AL1586" s="8"/>
    </row>
    <row r="1587" ht="12.75">
      <c r="AL1587" s="8"/>
    </row>
    <row r="1588" ht="12.75">
      <c r="AL1588" s="8"/>
    </row>
    <row r="1589" ht="12.75">
      <c r="AL1589" s="8"/>
    </row>
    <row r="1590" ht="12.75">
      <c r="AL1590" s="8"/>
    </row>
    <row r="1591" ht="12.75">
      <c r="AL1591" s="8"/>
    </row>
    <row r="1592" ht="12.75">
      <c r="AL1592" s="8"/>
    </row>
    <row r="1593" ht="12.75">
      <c r="AL1593" s="8"/>
    </row>
    <row r="1594" ht="12.75">
      <c r="AL1594" s="8"/>
    </row>
    <row r="1595" ht="12.75">
      <c r="AL1595" s="8"/>
    </row>
    <row r="1596" ht="12.75">
      <c r="AL1596" s="8"/>
    </row>
    <row r="1597" ht="12.75">
      <c r="AL1597" s="8"/>
    </row>
    <row r="1598" ht="12.75">
      <c r="AL1598" s="8"/>
    </row>
    <row r="1599" ht="12.75">
      <c r="AL1599" s="8"/>
    </row>
    <row r="1600" ht="12.75">
      <c r="AL1600" s="8"/>
    </row>
    <row r="1601" ht="12.75">
      <c r="AL1601" s="8"/>
    </row>
    <row r="1602" ht="12.75">
      <c r="AL1602" s="8"/>
    </row>
    <row r="1603" ht="12.75">
      <c r="AL1603" s="8"/>
    </row>
    <row r="1604" ht="12.75">
      <c r="AL1604" s="8"/>
    </row>
    <row r="1605" ht="12.75">
      <c r="AL1605" s="8"/>
    </row>
    <row r="1606" ht="12.75">
      <c r="AL1606" s="8"/>
    </row>
    <row r="1607" ht="12.75">
      <c r="AL1607" s="8"/>
    </row>
    <row r="1608" ht="12.75">
      <c r="AL1608" s="8"/>
    </row>
    <row r="1609" ht="12.75">
      <c r="AL1609" s="8"/>
    </row>
    <row r="1610" ht="12.75">
      <c r="AL1610" s="8"/>
    </row>
    <row r="1611" ht="12.75">
      <c r="AL1611" s="8"/>
    </row>
    <row r="1612" ht="12.75">
      <c r="AL1612" s="8"/>
    </row>
    <row r="1613" ht="12.75">
      <c r="AL1613" s="8"/>
    </row>
    <row r="1614" ht="12.75">
      <c r="AL1614" s="8"/>
    </row>
    <row r="1615" ht="12.75">
      <c r="AL1615" s="8"/>
    </row>
    <row r="1616" ht="12.75">
      <c r="AL1616" s="8"/>
    </row>
    <row r="1617" ht="12.75">
      <c r="AL1617" s="8"/>
    </row>
    <row r="1618" ht="12.75">
      <c r="AL1618" s="8"/>
    </row>
    <row r="1619" ht="12.75">
      <c r="AL1619" s="8"/>
    </row>
    <row r="1620" ht="12.75">
      <c r="AL1620" s="8"/>
    </row>
    <row r="1621" ht="12.75">
      <c r="AL1621" s="8"/>
    </row>
    <row r="1622" ht="12.75">
      <c r="AL1622" s="8"/>
    </row>
    <row r="1623" ht="12.75">
      <c r="AL1623" s="8"/>
    </row>
    <row r="1624" ht="12.75">
      <c r="AL1624" s="8"/>
    </row>
    <row r="1625" ht="12.75">
      <c r="AL1625" s="8"/>
    </row>
    <row r="1626" ht="12.75">
      <c r="AL1626" s="8"/>
    </row>
    <row r="1627" ht="12.75">
      <c r="AL1627" s="8"/>
    </row>
    <row r="1628" ht="12.75">
      <c r="AL1628" s="8"/>
    </row>
    <row r="1629" ht="12.75">
      <c r="AL1629" s="8"/>
    </row>
    <row r="1630" ht="12.75">
      <c r="AL1630" s="8"/>
    </row>
    <row r="1631" ht="12.75">
      <c r="AL1631" s="8"/>
    </row>
    <row r="1632" ht="12.75">
      <c r="AL1632" s="8"/>
    </row>
    <row r="1633" ht="12.75">
      <c r="AL1633" s="8"/>
    </row>
    <row r="1634" ht="12.75">
      <c r="AL1634" s="8"/>
    </row>
    <row r="1635" ht="12.75">
      <c r="AL1635" s="8"/>
    </row>
    <row r="1636" ht="12.75">
      <c r="AL1636" s="8"/>
    </row>
    <row r="1637" ht="12.75">
      <c r="AL1637" s="8"/>
    </row>
    <row r="1638" ht="12.75">
      <c r="AL1638" s="8"/>
    </row>
    <row r="1639" ht="12.75">
      <c r="AL1639" s="8"/>
    </row>
    <row r="1640" ht="12.75">
      <c r="AL1640" s="8"/>
    </row>
    <row r="1641" ht="12.75">
      <c r="AL1641" s="8"/>
    </row>
    <row r="1642" ht="12.75">
      <c r="AL1642" s="8"/>
    </row>
    <row r="1643" ht="12.75">
      <c r="AL1643" s="8"/>
    </row>
    <row r="1644" ht="12.75">
      <c r="AL1644" s="8"/>
    </row>
    <row r="1645" ht="12.75">
      <c r="AL1645" s="8"/>
    </row>
    <row r="1646" ht="12.75">
      <c r="AL1646" s="8"/>
    </row>
    <row r="1647" ht="12.75">
      <c r="AL1647" s="8"/>
    </row>
    <row r="1648" ht="12.75">
      <c r="AL1648" s="8"/>
    </row>
    <row r="1649" ht="12.75">
      <c r="AL1649" s="8"/>
    </row>
    <row r="1650" ht="12.75">
      <c r="AL1650" s="8"/>
    </row>
    <row r="1651" ht="12.75">
      <c r="AL1651" s="8"/>
    </row>
    <row r="1652" ht="12.75">
      <c r="AL1652" s="8"/>
    </row>
    <row r="1653" ht="12.75">
      <c r="AL1653" s="8"/>
    </row>
    <row r="1654" ht="12.75">
      <c r="AL1654" s="8"/>
    </row>
    <row r="1655" ht="12.75">
      <c r="AL1655" s="8"/>
    </row>
    <row r="1656" ht="12.75">
      <c r="AL1656" s="8"/>
    </row>
    <row r="1657" ht="12.75">
      <c r="AL1657" s="8"/>
    </row>
    <row r="1658" ht="12.75">
      <c r="AL1658" s="8"/>
    </row>
    <row r="1659" ht="12.75">
      <c r="AL1659" s="8"/>
    </row>
    <row r="1660" ht="12.75">
      <c r="AL1660" s="8"/>
    </row>
    <row r="1661" ht="12.75">
      <c r="AL1661" s="8"/>
    </row>
    <row r="1662" ht="12.75">
      <c r="AL1662" s="8"/>
    </row>
    <row r="1663" ht="12.75">
      <c r="AL1663" s="8"/>
    </row>
    <row r="1664" ht="12.75">
      <c r="AL1664" s="8"/>
    </row>
    <row r="1665" ht="12.75">
      <c r="AL1665" s="8"/>
    </row>
    <row r="1666" ht="12.75">
      <c r="AL1666" s="8"/>
    </row>
    <row r="1667" ht="12.75">
      <c r="AL1667" s="8"/>
    </row>
    <row r="1668" ht="12.75">
      <c r="AL1668" s="8"/>
    </row>
    <row r="1669" ht="12.75">
      <c r="AL1669" s="8"/>
    </row>
    <row r="1670" ht="12.75">
      <c r="AL1670" s="8"/>
    </row>
    <row r="1671" ht="12.75">
      <c r="AL1671" s="8"/>
    </row>
    <row r="1672" ht="12.75">
      <c r="AL1672" s="8"/>
    </row>
    <row r="1673" ht="12.75">
      <c r="AL1673" s="8"/>
    </row>
    <row r="1674" ht="12.75">
      <c r="AL1674" s="8"/>
    </row>
    <row r="1675" ht="12.75">
      <c r="AL1675" s="8"/>
    </row>
    <row r="1676" ht="12.75">
      <c r="AL1676" s="8"/>
    </row>
    <row r="1677" ht="12.75">
      <c r="AL1677" s="8"/>
    </row>
    <row r="1678" ht="12.75">
      <c r="AL1678" s="8"/>
    </row>
    <row r="1679" ht="12.75">
      <c r="AL1679" s="8"/>
    </row>
    <row r="1680" ht="12.75">
      <c r="AL1680" s="8"/>
    </row>
    <row r="1681" ht="12.75">
      <c r="AL1681" s="8"/>
    </row>
    <row r="1682" ht="12.75">
      <c r="AL1682" s="8"/>
    </row>
    <row r="1683" ht="12.75">
      <c r="AL1683" s="8"/>
    </row>
    <row r="1684" ht="12.75">
      <c r="AL1684" s="8"/>
    </row>
    <row r="1685" ht="12.75">
      <c r="AL1685" s="8"/>
    </row>
    <row r="1686" ht="12.75">
      <c r="AL1686" s="8"/>
    </row>
    <row r="1687" ht="12.75">
      <c r="AL1687" s="8"/>
    </row>
    <row r="1688" ht="12.75">
      <c r="AL1688" s="8"/>
    </row>
    <row r="1689" ht="12.75">
      <c r="AL1689" s="8"/>
    </row>
    <row r="1690" ht="12.75">
      <c r="AL1690" s="8"/>
    </row>
    <row r="1691" ht="12.75">
      <c r="AL1691" s="8"/>
    </row>
    <row r="1692" ht="12.75">
      <c r="AL1692" s="8"/>
    </row>
    <row r="1693" ht="12.75">
      <c r="AL1693" s="8"/>
    </row>
    <row r="1694" ht="12.75">
      <c r="AL1694" s="8"/>
    </row>
    <row r="1695" ht="12.75">
      <c r="AL1695" s="8"/>
    </row>
    <row r="1696" ht="12.75">
      <c r="AL1696" s="8"/>
    </row>
    <row r="1697" ht="12.75">
      <c r="AL1697" s="8"/>
    </row>
    <row r="1698" ht="12.75">
      <c r="AL1698" s="8"/>
    </row>
    <row r="1699" ht="12.75">
      <c r="AL1699" s="8"/>
    </row>
    <row r="1700" ht="12.75">
      <c r="AL1700" s="8"/>
    </row>
    <row r="1701" ht="12.75">
      <c r="AL1701" s="8"/>
    </row>
    <row r="1702" ht="12.75">
      <c r="AL1702" s="8"/>
    </row>
    <row r="1703" ht="12.75">
      <c r="AL1703" s="8"/>
    </row>
    <row r="1704" ht="12.75">
      <c r="AL1704" s="8"/>
    </row>
    <row r="1705" ht="12.75">
      <c r="AL1705" s="8"/>
    </row>
    <row r="1706" ht="12.75">
      <c r="AL1706" s="8"/>
    </row>
    <row r="1707" ht="12.75">
      <c r="AL1707" s="8"/>
    </row>
    <row r="1708" ht="12.75">
      <c r="AL1708" s="8"/>
    </row>
    <row r="1709" ht="12.75">
      <c r="AL1709" s="8"/>
    </row>
    <row r="1710" ht="12.75">
      <c r="AL1710" s="8"/>
    </row>
    <row r="1711" ht="12.75">
      <c r="AL1711" s="8"/>
    </row>
    <row r="1712" ht="12.75">
      <c r="AL1712" s="8"/>
    </row>
    <row r="1713" ht="12.75">
      <c r="AL1713" s="8"/>
    </row>
    <row r="1714" ht="12.75">
      <c r="AL1714" s="8"/>
    </row>
    <row r="1715" ht="12.75">
      <c r="AL1715" s="8"/>
    </row>
    <row r="1716" ht="12.75">
      <c r="AL1716" s="8"/>
    </row>
    <row r="1717" ht="12.75">
      <c r="AL1717" s="8"/>
    </row>
    <row r="1718" ht="12.75">
      <c r="AL1718" s="8"/>
    </row>
    <row r="1719" ht="12.75">
      <c r="AL1719" s="8"/>
    </row>
    <row r="1720" ht="12.75">
      <c r="AL1720" s="8"/>
    </row>
    <row r="1721" ht="12.75">
      <c r="AL1721" s="8"/>
    </row>
    <row r="1722" ht="12.75">
      <c r="AL1722" s="8"/>
    </row>
    <row r="1723" ht="12.75">
      <c r="AL1723" s="8"/>
    </row>
    <row r="1724" ht="12.75">
      <c r="AL1724" s="8"/>
    </row>
    <row r="1725" ht="12.75">
      <c r="AL1725" s="8"/>
    </row>
    <row r="1726" ht="12.75">
      <c r="AL1726" s="8"/>
    </row>
    <row r="1727" ht="12.75">
      <c r="AL1727" s="8"/>
    </row>
    <row r="1728" ht="12.75">
      <c r="AL1728" s="8"/>
    </row>
    <row r="1729" ht="12.75">
      <c r="AL1729" s="8"/>
    </row>
    <row r="1730" ht="12.75">
      <c r="AL1730" s="8"/>
    </row>
    <row r="1731" ht="12.75">
      <c r="AL1731" s="8"/>
    </row>
    <row r="1732" ht="12.75">
      <c r="AL1732" s="8"/>
    </row>
    <row r="1733" ht="12.75">
      <c r="AL1733" s="8"/>
    </row>
    <row r="1734" ht="12.75">
      <c r="AL1734" s="8"/>
    </row>
    <row r="1735" ht="12.75">
      <c r="AL1735" s="8"/>
    </row>
    <row r="1736" ht="12.75">
      <c r="AL1736" s="8"/>
    </row>
    <row r="1737" ht="12.75">
      <c r="AL1737" s="8"/>
    </row>
    <row r="1738" ht="12.75">
      <c r="AL1738" s="8"/>
    </row>
    <row r="1739" ht="12.75">
      <c r="AL1739" s="8"/>
    </row>
    <row r="1740" ht="12.75">
      <c r="AL1740" s="8"/>
    </row>
    <row r="1741" ht="12.75">
      <c r="AL1741" s="8"/>
    </row>
    <row r="1742" ht="12.75">
      <c r="AL1742" s="8"/>
    </row>
    <row r="1743" ht="12.75">
      <c r="AL1743" s="8"/>
    </row>
    <row r="1744" ht="12.75">
      <c r="AL1744" s="8"/>
    </row>
    <row r="1745" ht="12.75">
      <c r="AL1745" s="8"/>
    </row>
    <row r="1746" ht="12.75">
      <c r="AL1746" s="8"/>
    </row>
    <row r="1747" ht="12.75">
      <c r="AL1747" s="8"/>
    </row>
    <row r="1748" ht="12.75">
      <c r="AL1748" s="8"/>
    </row>
    <row r="1749" ht="12.75">
      <c r="AL1749" s="8"/>
    </row>
    <row r="1750" ht="12.75">
      <c r="AL1750" s="8"/>
    </row>
    <row r="1751" ht="12.75">
      <c r="AL1751" s="8"/>
    </row>
    <row r="1752" ht="12.75">
      <c r="AL1752" s="8"/>
    </row>
    <row r="1753" ht="12.75">
      <c r="AL1753" s="8"/>
    </row>
    <row r="1754" ht="12.75">
      <c r="AL1754" s="8"/>
    </row>
    <row r="1755" ht="12.75">
      <c r="AL1755" s="8"/>
    </row>
    <row r="1756" ht="12.75">
      <c r="AL1756" s="8"/>
    </row>
    <row r="1757" ht="12.75">
      <c r="AL1757" s="8"/>
    </row>
    <row r="1758" ht="12.75">
      <c r="AL1758" s="8"/>
    </row>
    <row r="1759" ht="12.75">
      <c r="AL1759" s="8"/>
    </row>
    <row r="1760" ht="12.75">
      <c r="AL1760" s="8"/>
    </row>
    <row r="1761" ht="12.75">
      <c r="AL1761" s="8"/>
    </row>
    <row r="1762" ht="12.75">
      <c r="AL1762" s="8"/>
    </row>
    <row r="1763" ht="12.75">
      <c r="AL1763" s="8"/>
    </row>
    <row r="1764" ht="12.75">
      <c r="AL1764" s="8"/>
    </row>
    <row r="1765" ht="12.75">
      <c r="AL1765" s="8"/>
    </row>
    <row r="1766" ht="12.75">
      <c r="AL1766" s="8"/>
    </row>
    <row r="1767" ht="12.75">
      <c r="AL1767" s="8"/>
    </row>
    <row r="1768" ht="12.75">
      <c r="AL1768" s="8"/>
    </row>
    <row r="1769" ht="12.75">
      <c r="AL1769" s="8"/>
    </row>
    <row r="1770" ht="12.75">
      <c r="AL1770" s="8"/>
    </row>
    <row r="1771" ht="12.75">
      <c r="AL1771" s="8"/>
    </row>
    <row r="1772" ht="12.75">
      <c r="AL1772" s="8"/>
    </row>
    <row r="1773" ht="12.75">
      <c r="AL1773" s="8"/>
    </row>
    <row r="1774" ht="12.75">
      <c r="AL1774" s="8"/>
    </row>
    <row r="1775" ht="12.75">
      <c r="AL1775" s="8"/>
    </row>
    <row r="1776" ht="12.75">
      <c r="AL1776" s="8"/>
    </row>
    <row r="1777" ht="12.75">
      <c r="AL1777" s="8"/>
    </row>
    <row r="1778" ht="12.75">
      <c r="AL1778" s="8"/>
    </row>
    <row r="1779" ht="12.75">
      <c r="AL1779" s="8"/>
    </row>
    <row r="1780" ht="12.75">
      <c r="AL1780" s="8"/>
    </row>
    <row r="1781" ht="12.75">
      <c r="AL1781" s="8"/>
    </row>
    <row r="1782" ht="12.75">
      <c r="AL1782" s="8"/>
    </row>
    <row r="1783" ht="12.75">
      <c r="AL1783" s="8"/>
    </row>
    <row r="1784" ht="12.75">
      <c r="AL1784" s="8"/>
    </row>
    <row r="1785" ht="12.75">
      <c r="AL1785" s="8"/>
    </row>
    <row r="1786" ht="12.75">
      <c r="AL1786" s="8"/>
    </row>
    <row r="1787" ht="12.75">
      <c r="AL1787" s="8"/>
    </row>
    <row r="1788" ht="12.75">
      <c r="AL1788" s="8"/>
    </row>
    <row r="1789" ht="12.75">
      <c r="AL1789" s="8"/>
    </row>
    <row r="1790" ht="12.75">
      <c r="AL1790" s="8"/>
    </row>
    <row r="1791" ht="12.75">
      <c r="AL1791" s="8"/>
    </row>
    <row r="1792" ht="12.75">
      <c r="AL1792" s="8"/>
    </row>
    <row r="1793" ht="12.75">
      <c r="AL1793" s="8"/>
    </row>
    <row r="1794" ht="12.75">
      <c r="AL1794" s="8"/>
    </row>
    <row r="1795" ht="12.75">
      <c r="AL1795" s="8"/>
    </row>
    <row r="1796" ht="12.75">
      <c r="AL1796" s="8"/>
    </row>
    <row r="1797" ht="12.75">
      <c r="AL1797" s="8"/>
    </row>
    <row r="1798" ht="12.75">
      <c r="AL1798" s="8"/>
    </row>
    <row r="1799" ht="12.75">
      <c r="AL1799" s="8"/>
    </row>
    <row r="1800" ht="12.75">
      <c r="AL1800" s="8"/>
    </row>
    <row r="1801" ht="12.75">
      <c r="AL1801" s="8"/>
    </row>
    <row r="1802" ht="12.75">
      <c r="AL1802" s="8"/>
    </row>
    <row r="1803" ht="12.75">
      <c r="AL1803" s="8"/>
    </row>
    <row r="1804" ht="12.75">
      <c r="AL1804" s="8"/>
    </row>
    <row r="1805" ht="12.75">
      <c r="AL1805" s="8"/>
    </row>
    <row r="1806" ht="12.75">
      <c r="AL1806" s="8"/>
    </row>
    <row r="1807" ht="12.75">
      <c r="AL1807" s="8"/>
    </row>
    <row r="1808" ht="12.75">
      <c r="AL1808" s="8"/>
    </row>
    <row r="1809" ht="12.75">
      <c r="AL1809" s="8"/>
    </row>
    <row r="1810" ht="12.75">
      <c r="AL1810" s="8"/>
    </row>
    <row r="1811" ht="12.75">
      <c r="AL1811" s="8"/>
    </row>
    <row r="1812" ht="12.75">
      <c r="AL1812" s="8"/>
    </row>
    <row r="1813" ht="12.75">
      <c r="AL1813" s="8"/>
    </row>
    <row r="1814" ht="12.75">
      <c r="AL1814" s="8"/>
    </row>
    <row r="1815" ht="12.75">
      <c r="AL1815" s="8"/>
    </row>
    <row r="1816" ht="12.75">
      <c r="AL1816" s="8"/>
    </row>
    <row r="1817" ht="12.75">
      <c r="AL1817" s="8"/>
    </row>
    <row r="1818" ht="12.75">
      <c r="AL1818" s="8"/>
    </row>
    <row r="1819" ht="12.75">
      <c r="AL1819" s="8"/>
    </row>
    <row r="1820" ht="12.75">
      <c r="AL1820" s="8"/>
    </row>
    <row r="1821" ht="12.75">
      <c r="AL1821" s="8"/>
    </row>
    <row r="1822" ht="12.75">
      <c r="AL1822" s="8"/>
    </row>
    <row r="1823" ht="12.75">
      <c r="AL1823" s="8"/>
    </row>
    <row r="1824" ht="12.75">
      <c r="AL1824" s="8"/>
    </row>
    <row r="1825" ht="12.75">
      <c r="AL1825" s="8"/>
    </row>
    <row r="1826" ht="12.75">
      <c r="AL1826" s="8"/>
    </row>
    <row r="1827" ht="12.75">
      <c r="AL1827" s="8"/>
    </row>
    <row r="1828" ht="12.75">
      <c r="AL1828" s="8"/>
    </row>
    <row r="1829" ht="12.75">
      <c r="AL1829" s="8"/>
    </row>
    <row r="1830" ht="12.75">
      <c r="AL1830" s="8"/>
    </row>
    <row r="1831" ht="12.75">
      <c r="AL1831" s="8"/>
    </row>
    <row r="1832" ht="12.75">
      <c r="AL1832" s="8"/>
    </row>
    <row r="1833" ht="12.75">
      <c r="AL1833" s="8"/>
    </row>
    <row r="1834" ht="12.75">
      <c r="AL1834" s="8"/>
    </row>
    <row r="1835" ht="12.75">
      <c r="AL1835" s="8"/>
    </row>
    <row r="1836" ht="12.75">
      <c r="AL1836" s="8"/>
    </row>
    <row r="1837" ht="12.75">
      <c r="AL1837" s="8"/>
    </row>
    <row r="1838" ht="12.75">
      <c r="AL1838" s="8"/>
    </row>
    <row r="1839" ht="12.75">
      <c r="AL1839" s="8"/>
    </row>
    <row r="1840" ht="12.75">
      <c r="AL1840" s="8"/>
    </row>
    <row r="1841" ht="12.75">
      <c r="AL1841" s="8"/>
    </row>
    <row r="1842" ht="12.75">
      <c r="AL1842" s="8"/>
    </row>
    <row r="1843" ht="12.75">
      <c r="AL1843" s="8"/>
    </row>
    <row r="1844" ht="12.75">
      <c r="AL1844" s="8"/>
    </row>
    <row r="1845" ht="12.75">
      <c r="AL1845" s="8"/>
    </row>
    <row r="1846" ht="12.75">
      <c r="AL1846" s="8"/>
    </row>
    <row r="1847" ht="12.75">
      <c r="AL1847" s="8"/>
    </row>
    <row r="1848" ht="12.75">
      <c r="AL1848" s="8"/>
    </row>
    <row r="1849" ht="12.75">
      <c r="AL1849" s="8"/>
    </row>
    <row r="1850" ht="12.75">
      <c r="AL1850" s="8"/>
    </row>
    <row r="1851" ht="12.75">
      <c r="AL1851" s="8"/>
    </row>
    <row r="1852" ht="12.75">
      <c r="AL1852" s="8"/>
    </row>
    <row r="1853" ht="12.75">
      <c r="AL1853" s="8"/>
    </row>
    <row r="1854" ht="12.75">
      <c r="AL1854" s="8"/>
    </row>
    <row r="1855" ht="12.75">
      <c r="AL1855" s="8"/>
    </row>
    <row r="1856" ht="12.75">
      <c r="AL1856" s="8"/>
    </row>
    <row r="1857" ht="12.75">
      <c r="AL1857" s="8"/>
    </row>
    <row r="1858" ht="12.75">
      <c r="AL1858" s="8"/>
    </row>
    <row r="1859" ht="12.75">
      <c r="AL1859" s="8"/>
    </row>
    <row r="1860" ht="12.75">
      <c r="AL1860" s="8"/>
    </row>
    <row r="1861" ht="12.75">
      <c r="AL1861" s="8"/>
    </row>
    <row r="1862" ht="12.75">
      <c r="AL1862" s="8"/>
    </row>
    <row r="1863" ht="12.75">
      <c r="AL1863" s="8"/>
    </row>
    <row r="1864" ht="12.75">
      <c r="AL1864" s="8"/>
    </row>
    <row r="1865" ht="12.75">
      <c r="AL1865" s="8"/>
    </row>
    <row r="1866" ht="12.75">
      <c r="AL1866" s="8"/>
    </row>
    <row r="1867" ht="12.75">
      <c r="AL1867" s="8"/>
    </row>
    <row r="1868" ht="12.75">
      <c r="AL1868" s="8"/>
    </row>
    <row r="1869" ht="12.75">
      <c r="AL1869" s="8"/>
    </row>
    <row r="1870" ht="12.75">
      <c r="AL1870" s="8"/>
    </row>
    <row r="1871" ht="12.75">
      <c r="AL1871" s="8"/>
    </row>
    <row r="1872" ht="12.75">
      <c r="AL1872" s="8"/>
    </row>
    <row r="1873" ht="12.75">
      <c r="AL1873" s="8"/>
    </row>
    <row r="1874" ht="12.75">
      <c r="AL1874" s="8"/>
    </row>
    <row r="1875" ht="12.75">
      <c r="AL1875" s="8"/>
    </row>
    <row r="1876" ht="12.75">
      <c r="AL1876" s="8"/>
    </row>
    <row r="1877" ht="12.75">
      <c r="AL1877" s="8"/>
    </row>
    <row r="1878" ht="12.75">
      <c r="AL1878" s="8"/>
    </row>
    <row r="1879" ht="12.75">
      <c r="AL1879" s="8"/>
    </row>
    <row r="1880" ht="12.75">
      <c r="AL1880" s="8"/>
    </row>
    <row r="1881" ht="12.75">
      <c r="AL1881" s="8"/>
    </row>
    <row r="1882" ht="12.75">
      <c r="AL1882" s="8"/>
    </row>
    <row r="1883" ht="12.75">
      <c r="AL1883" s="8"/>
    </row>
    <row r="1884" ht="12.75">
      <c r="AL1884" s="8"/>
    </row>
    <row r="1885" ht="12.75">
      <c r="AL1885" s="8"/>
    </row>
    <row r="1886" ht="12.75">
      <c r="AL1886" s="8"/>
    </row>
    <row r="1887" ht="12.75">
      <c r="AL1887" s="8"/>
    </row>
    <row r="1888" ht="12.75">
      <c r="AL1888" s="8"/>
    </row>
    <row r="1889" ht="12.75">
      <c r="AL1889" s="8"/>
    </row>
    <row r="1890" ht="12.75">
      <c r="AL1890" s="8"/>
    </row>
    <row r="1891" ht="12.75">
      <c r="AL1891" s="8"/>
    </row>
    <row r="1892" ht="12.75">
      <c r="AL1892" s="8"/>
    </row>
    <row r="1893" ht="12.75">
      <c r="AL1893" s="8"/>
    </row>
    <row r="1894" ht="12.75">
      <c r="AL1894" s="8"/>
    </row>
    <row r="1895" ht="12.75">
      <c r="AL1895" s="8"/>
    </row>
    <row r="1896" ht="12.75">
      <c r="AL1896" s="8"/>
    </row>
    <row r="1897" ht="12.75">
      <c r="AL1897" s="8"/>
    </row>
    <row r="1898" ht="12.75">
      <c r="AL1898" s="8"/>
    </row>
    <row r="1899" ht="12.75">
      <c r="AL1899" s="8"/>
    </row>
    <row r="1900" ht="12.75">
      <c r="AL1900" s="8"/>
    </row>
    <row r="1901" ht="12.75">
      <c r="AL1901" s="8"/>
    </row>
    <row r="1902" ht="12.75">
      <c r="AL1902" s="8"/>
    </row>
    <row r="1903" ht="12.75">
      <c r="AL1903" s="8"/>
    </row>
    <row r="1904" ht="12.75">
      <c r="AL1904" s="8"/>
    </row>
    <row r="1905" ht="12.75">
      <c r="AL1905" s="8"/>
    </row>
    <row r="1906" ht="12.75">
      <c r="AL1906" s="8"/>
    </row>
    <row r="1907" ht="12.75">
      <c r="AL1907" s="8"/>
    </row>
    <row r="1908" ht="12.75">
      <c r="AL1908" s="8"/>
    </row>
    <row r="1909" ht="12.75">
      <c r="AL1909" s="8"/>
    </row>
    <row r="1910" ht="12.75">
      <c r="AL1910" s="8"/>
    </row>
    <row r="1911" ht="12.75">
      <c r="AL1911" s="8"/>
    </row>
    <row r="1912" ht="12.75">
      <c r="AL1912" s="8"/>
    </row>
    <row r="1913" ht="12.75">
      <c r="AL1913" s="8"/>
    </row>
    <row r="1914" ht="12.75">
      <c r="AL1914" s="8"/>
    </row>
    <row r="1915" ht="12.75">
      <c r="AL1915" s="8"/>
    </row>
    <row r="1916" ht="12.75">
      <c r="AL1916" s="8"/>
    </row>
    <row r="1917" ht="12.75">
      <c r="AL1917" s="8"/>
    </row>
    <row r="1918" ht="12.75">
      <c r="AL1918" s="8"/>
    </row>
    <row r="1919" ht="12.75">
      <c r="AL1919" s="8"/>
    </row>
    <row r="1920" ht="12.75">
      <c r="AL1920" s="8"/>
    </row>
    <row r="1921" ht="12.75">
      <c r="AL1921" s="8"/>
    </row>
    <row r="1922" ht="12.75">
      <c r="AL1922" s="8"/>
    </row>
    <row r="1923" ht="12.75">
      <c r="AL1923" s="8"/>
    </row>
    <row r="1924" ht="12.75">
      <c r="AL1924" s="8"/>
    </row>
    <row r="1925" ht="12.75">
      <c r="AL1925" s="8"/>
    </row>
    <row r="1926" ht="12.75">
      <c r="AL1926" s="8"/>
    </row>
    <row r="1927" ht="12.75">
      <c r="AL1927" s="8"/>
    </row>
    <row r="1928" ht="12.75">
      <c r="AL1928" s="8"/>
    </row>
    <row r="1929" ht="12.75">
      <c r="AL1929" s="8"/>
    </row>
    <row r="1930" ht="12.75">
      <c r="AL1930" s="8"/>
    </row>
    <row r="1931" ht="12.75">
      <c r="AL1931" s="8"/>
    </row>
    <row r="1932" ht="12.75">
      <c r="AL1932" s="8"/>
    </row>
    <row r="1933" ht="12.75">
      <c r="AL1933" s="8"/>
    </row>
    <row r="1934" ht="12.75">
      <c r="AL1934" s="8"/>
    </row>
    <row r="1935" ht="12.75">
      <c r="AL1935" s="8"/>
    </row>
    <row r="1936" ht="12.75">
      <c r="AL1936" s="8"/>
    </row>
    <row r="1937" ht="12.75">
      <c r="AL1937" s="8"/>
    </row>
    <row r="1938" ht="12.75">
      <c r="AL1938" s="8"/>
    </row>
    <row r="1939" ht="12.75">
      <c r="AL1939" s="8"/>
    </row>
    <row r="1940" ht="12.75">
      <c r="AL1940" s="8"/>
    </row>
    <row r="1941" ht="12.75">
      <c r="AL1941" s="8"/>
    </row>
    <row r="1942" ht="12.75">
      <c r="AL1942" s="8"/>
    </row>
    <row r="1943" ht="12.75">
      <c r="AL1943" s="8"/>
    </row>
    <row r="1944" ht="12.75">
      <c r="AL1944" s="8"/>
    </row>
    <row r="1945" ht="12.75">
      <c r="AL1945" s="8"/>
    </row>
    <row r="1946" ht="12.75">
      <c r="AL1946" s="8"/>
    </row>
    <row r="1947" ht="12.75">
      <c r="AL1947" s="8"/>
    </row>
    <row r="1948" ht="12.75">
      <c r="AL1948" s="8"/>
    </row>
    <row r="1949" ht="12.75">
      <c r="AL1949" s="8"/>
    </row>
    <row r="1950" ht="12.75">
      <c r="AL1950" s="8"/>
    </row>
    <row r="1951" ht="12.75">
      <c r="AL1951" s="8"/>
    </row>
    <row r="1952" ht="12.75">
      <c r="AL1952" s="8"/>
    </row>
    <row r="1953" ht="12.75">
      <c r="AL1953" s="8"/>
    </row>
    <row r="1954" ht="12.75">
      <c r="AL1954" s="8"/>
    </row>
    <row r="1955" ht="12.75">
      <c r="AL1955" s="8"/>
    </row>
    <row r="1956" ht="12.75">
      <c r="AL1956" s="8"/>
    </row>
    <row r="1957" ht="12.75">
      <c r="AL1957" s="8"/>
    </row>
    <row r="1958" ht="12.75">
      <c r="AL1958" s="8"/>
    </row>
    <row r="1959" ht="12.75">
      <c r="AL1959" s="8"/>
    </row>
    <row r="1960" ht="12.75">
      <c r="AL1960" s="8"/>
    </row>
    <row r="1961" ht="12.75">
      <c r="AL1961" s="8"/>
    </row>
    <row r="1962" ht="12.75">
      <c r="AL1962" s="8"/>
    </row>
    <row r="1963" ht="12.75">
      <c r="AL1963" s="8"/>
    </row>
    <row r="1964" ht="12.75">
      <c r="AL1964" s="8"/>
    </row>
    <row r="1965" ht="12.75">
      <c r="AL1965" s="8"/>
    </row>
    <row r="1966" ht="12.75">
      <c r="AL1966" s="8"/>
    </row>
    <row r="1967" ht="12.75">
      <c r="AL1967" s="8"/>
    </row>
    <row r="1968" ht="12.75">
      <c r="AL1968" s="8"/>
    </row>
    <row r="1969" ht="12.75">
      <c r="AL1969" s="8"/>
    </row>
    <row r="1970" ht="12.75">
      <c r="AL1970" s="8"/>
    </row>
    <row r="1971" ht="12.75">
      <c r="AL1971" s="8"/>
    </row>
    <row r="1972" ht="12.75">
      <c r="AL1972" s="8"/>
    </row>
    <row r="1973" ht="12.75">
      <c r="AL1973" s="8"/>
    </row>
    <row r="1974" ht="12.75">
      <c r="AL1974" s="8"/>
    </row>
    <row r="1975" ht="12.75">
      <c r="AL1975" s="8"/>
    </row>
    <row r="1976" ht="12.75">
      <c r="AL1976" s="8"/>
    </row>
    <row r="1977" ht="12.75">
      <c r="AL1977" s="8"/>
    </row>
    <row r="1978" ht="12.75">
      <c r="AL1978" s="8"/>
    </row>
    <row r="1979" ht="12.75">
      <c r="AL1979" s="8"/>
    </row>
    <row r="1980" ht="12.75">
      <c r="AL1980" s="8"/>
    </row>
    <row r="1981" ht="12.75">
      <c r="AL1981" s="8"/>
    </row>
    <row r="1982" ht="12.75">
      <c r="AL1982" s="8"/>
    </row>
    <row r="1983" ht="12.75">
      <c r="AL1983" s="8"/>
    </row>
    <row r="1984" ht="12.75">
      <c r="AL1984" s="8"/>
    </row>
    <row r="1985" ht="12.75">
      <c r="AL1985" s="8"/>
    </row>
    <row r="1986" ht="12.75">
      <c r="AL1986" s="8"/>
    </row>
    <row r="1987" ht="12.75">
      <c r="AL1987" s="8"/>
    </row>
    <row r="1988" ht="12.75">
      <c r="AL1988" s="8"/>
    </row>
    <row r="1989" ht="12.75">
      <c r="AL1989" s="8"/>
    </row>
    <row r="1990" ht="12.75">
      <c r="AL1990" s="8"/>
    </row>
    <row r="1991" ht="12.75">
      <c r="AL1991" s="8"/>
    </row>
    <row r="1992" ht="12.75">
      <c r="AL1992" s="8"/>
    </row>
    <row r="1993" ht="12.75">
      <c r="AL1993" s="8"/>
    </row>
    <row r="1994" ht="12.75">
      <c r="AL1994" s="8"/>
    </row>
    <row r="1995" ht="12.75">
      <c r="AL1995" s="8"/>
    </row>
    <row r="1996" ht="12.75">
      <c r="AL1996" s="8"/>
    </row>
    <row r="1997" ht="12.75">
      <c r="AL1997" s="8"/>
    </row>
    <row r="1998" ht="12.75">
      <c r="AL1998" s="8"/>
    </row>
    <row r="1999" ht="12.75">
      <c r="AL1999" s="8"/>
    </row>
    <row r="2000" ht="12.75">
      <c r="AL2000" s="8"/>
    </row>
    <row r="2001" ht="12.75">
      <c r="AL2001" s="8"/>
    </row>
    <row r="2002" ht="12.75">
      <c r="AL2002" s="8"/>
    </row>
    <row r="2003" ht="12.75">
      <c r="AL2003" s="8"/>
    </row>
    <row r="2004" ht="12.75">
      <c r="AL2004" s="8"/>
    </row>
    <row r="2005" ht="12.75">
      <c r="AL2005" s="8"/>
    </row>
    <row r="2006" ht="12.75">
      <c r="AL2006" s="8"/>
    </row>
    <row r="2007" ht="12.75">
      <c r="AL2007" s="8"/>
    </row>
    <row r="2008" ht="12.75">
      <c r="AL2008" s="8"/>
    </row>
    <row r="2009" ht="12.75">
      <c r="AL2009" s="8"/>
    </row>
    <row r="2010" ht="12.75">
      <c r="AL2010" s="8"/>
    </row>
    <row r="2011" ht="12.75">
      <c r="AL2011" s="8"/>
    </row>
    <row r="2012" ht="12.75">
      <c r="AL2012" s="8"/>
    </row>
    <row r="2013" ht="12.75">
      <c r="AL2013" s="8"/>
    </row>
    <row r="2014" ht="12.75">
      <c r="AL2014" s="8"/>
    </row>
    <row r="2015" ht="12.75">
      <c r="AL2015" s="8"/>
    </row>
    <row r="2016" ht="12.75">
      <c r="AL2016" s="8"/>
    </row>
    <row r="2017" ht="12.75">
      <c r="AL2017" s="8"/>
    </row>
    <row r="2018" ht="12.75">
      <c r="AL2018" s="8"/>
    </row>
    <row r="2019" ht="12.75">
      <c r="AL2019" s="8"/>
    </row>
    <row r="2020" ht="12.75">
      <c r="AL2020" s="8"/>
    </row>
    <row r="2021" ht="12.75">
      <c r="AL2021" s="8"/>
    </row>
    <row r="2022" ht="12.75">
      <c r="AL2022" s="8"/>
    </row>
    <row r="2023" ht="12.75">
      <c r="AL2023" s="8"/>
    </row>
    <row r="2024" ht="12.75">
      <c r="AL2024" s="8"/>
    </row>
    <row r="2025" ht="12.75">
      <c r="AL2025" s="8"/>
    </row>
    <row r="2026" ht="12.75">
      <c r="AL2026" s="8"/>
    </row>
    <row r="2027" ht="12.75">
      <c r="AL2027" s="8"/>
    </row>
    <row r="2028" ht="12.75">
      <c r="AL2028" s="8"/>
    </row>
    <row r="2029" ht="12.75">
      <c r="AL2029" s="8"/>
    </row>
    <row r="2030" ht="12.75">
      <c r="AL2030" s="8"/>
    </row>
    <row r="2031" ht="12.75">
      <c r="AL2031" s="8"/>
    </row>
    <row r="2032" ht="12.75">
      <c r="AL2032" s="8"/>
    </row>
    <row r="2033" ht="12.75">
      <c r="AL2033" s="8"/>
    </row>
    <row r="2034" ht="12.75">
      <c r="AL2034" s="8"/>
    </row>
    <row r="2035" ht="12.75">
      <c r="AL2035" s="8"/>
    </row>
    <row r="2036" ht="12.75">
      <c r="AL2036" s="8"/>
    </row>
    <row r="2037" ht="12.75">
      <c r="AL2037" s="8"/>
    </row>
    <row r="2038" ht="12.75">
      <c r="AL2038" s="8"/>
    </row>
    <row r="2039" ht="12.75">
      <c r="AL2039" s="8"/>
    </row>
    <row r="2040" ht="12.75">
      <c r="AL2040" s="8"/>
    </row>
    <row r="2041" ht="12.75">
      <c r="AL2041" s="8"/>
    </row>
    <row r="2042" ht="12.75">
      <c r="AL2042" s="8"/>
    </row>
    <row r="2043" ht="12.75">
      <c r="AL2043" s="8"/>
    </row>
    <row r="2044" ht="12.75">
      <c r="AL2044" s="8"/>
    </row>
    <row r="2045" ht="12.75">
      <c r="AL2045" s="8"/>
    </row>
    <row r="2046" ht="12.75">
      <c r="AL2046" s="8"/>
    </row>
    <row r="2047" ht="12.75">
      <c r="AL2047" s="8"/>
    </row>
    <row r="2048" ht="12.75">
      <c r="AL2048" s="8"/>
    </row>
    <row r="2049" ht="12.75">
      <c r="AL2049" s="8"/>
    </row>
    <row r="2050" ht="12.75">
      <c r="AL2050" s="8"/>
    </row>
    <row r="2051" ht="12.75">
      <c r="AL2051" s="8"/>
    </row>
    <row r="2052" ht="12.75">
      <c r="AL2052" s="8"/>
    </row>
    <row r="2053" ht="12.75">
      <c r="AL2053" s="8"/>
    </row>
    <row r="2054" ht="12.75">
      <c r="AL2054" s="8"/>
    </row>
    <row r="2055" ht="12.75">
      <c r="AL2055" s="8"/>
    </row>
    <row r="2056" ht="12.75">
      <c r="AL2056" s="8"/>
    </row>
    <row r="2057" ht="12.75">
      <c r="AL2057" s="8"/>
    </row>
    <row r="2058" ht="12.75">
      <c r="AL2058" s="8"/>
    </row>
    <row r="2059" ht="12.75">
      <c r="AL2059" s="8"/>
    </row>
    <row r="2060" ht="12.75">
      <c r="AL2060" s="8"/>
    </row>
    <row r="2061" ht="12.75">
      <c r="AL2061" s="8"/>
    </row>
    <row r="2062" ht="12.75">
      <c r="AL2062" s="8"/>
    </row>
    <row r="2063" ht="12.75">
      <c r="AL2063" s="8"/>
    </row>
    <row r="2064" ht="12.75">
      <c r="AL2064" s="8"/>
    </row>
    <row r="2065" ht="12.75">
      <c r="AL2065" s="8"/>
    </row>
    <row r="2066" ht="12.75">
      <c r="AL2066" s="8"/>
    </row>
    <row r="2067" ht="12.75">
      <c r="AL2067" s="8"/>
    </row>
    <row r="2068" ht="12.75">
      <c r="AL2068" s="8"/>
    </row>
    <row r="2069" ht="12.75">
      <c r="AL2069" s="8"/>
    </row>
    <row r="2070" ht="12.75">
      <c r="AL2070" s="8"/>
    </row>
    <row r="2071" ht="12.75">
      <c r="AL2071" s="8"/>
    </row>
    <row r="2072" ht="12.75">
      <c r="AL2072" s="8"/>
    </row>
    <row r="2073" ht="12.75">
      <c r="AL2073" s="8"/>
    </row>
    <row r="2074" ht="12.75">
      <c r="AL2074" s="8"/>
    </row>
    <row r="2075" ht="12.75">
      <c r="AL2075" s="8"/>
    </row>
    <row r="2076" ht="12.75">
      <c r="AL2076" s="8"/>
    </row>
    <row r="2077" ht="12.75">
      <c r="AL2077" s="8"/>
    </row>
    <row r="2078" ht="12.75">
      <c r="AL2078" s="8"/>
    </row>
    <row r="2079" ht="12.75">
      <c r="AL2079" s="8"/>
    </row>
    <row r="2080" ht="12.75">
      <c r="AL2080" s="8"/>
    </row>
    <row r="2081" ht="12.75">
      <c r="AL2081" s="8"/>
    </row>
    <row r="2082" ht="12.75">
      <c r="AL2082" s="8"/>
    </row>
    <row r="2083" ht="12.75">
      <c r="AL2083" s="8"/>
    </row>
    <row r="2084" ht="12.75">
      <c r="AL2084" s="8"/>
    </row>
    <row r="2085" ht="12.75">
      <c r="AL2085" s="8"/>
    </row>
    <row r="2086" ht="12.75">
      <c r="AL2086" s="8"/>
    </row>
    <row r="2087" ht="12.75">
      <c r="AL2087" s="8"/>
    </row>
    <row r="2088" ht="12.75">
      <c r="AL2088" s="8"/>
    </row>
    <row r="2089" ht="12.75">
      <c r="AL2089" s="8"/>
    </row>
    <row r="2090" ht="12.75">
      <c r="AL2090" s="8"/>
    </row>
    <row r="2091" ht="12.75">
      <c r="AL2091" s="8"/>
    </row>
    <row r="2092" ht="12.75">
      <c r="AL2092" s="8"/>
    </row>
    <row r="2093" ht="12.75">
      <c r="AL2093" s="8"/>
    </row>
    <row r="2094" ht="12.75">
      <c r="AL2094" s="8"/>
    </row>
    <row r="2095" ht="12.75">
      <c r="AL2095" s="8"/>
    </row>
    <row r="2096" ht="12.75">
      <c r="AL2096" s="8"/>
    </row>
    <row r="2097" ht="12.75">
      <c r="AL2097" s="8"/>
    </row>
    <row r="2098" ht="12.75">
      <c r="AL2098" s="8"/>
    </row>
    <row r="2099" ht="12.75">
      <c r="AL2099" s="8"/>
    </row>
    <row r="2100" ht="12.75">
      <c r="AL2100" s="8"/>
    </row>
    <row r="2101" ht="12.75">
      <c r="AL2101" s="8"/>
    </row>
    <row r="2102" ht="12.75">
      <c r="AL2102" s="8"/>
    </row>
    <row r="2103" ht="12.75">
      <c r="AL2103" s="8"/>
    </row>
    <row r="2104" ht="12.75">
      <c r="AL2104" s="8"/>
    </row>
    <row r="2105" ht="12.75">
      <c r="AL2105" s="8"/>
    </row>
    <row r="2106" ht="12.75">
      <c r="AL2106" s="8"/>
    </row>
    <row r="2107" ht="12.75">
      <c r="AL2107" s="8"/>
    </row>
    <row r="2108" ht="12.75">
      <c r="AL2108" s="8"/>
    </row>
    <row r="2109" ht="12.75">
      <c r="AL2109" s="8"/>
    </row>
    <row r="2110" ht="12.75">
      <c r="AL2110" s="8"/>
    </row>
    <row r="2111" ht="12.75">
      <c r="AL2111" s="8"/>
    </row>
    <row r="2112" ht="12.75">
      <c r="AL2112" s="8"/>
    </row>
    <row r="2113" ht="12.75">
      <c r="AL2113" s="8"/>
    </row>
    <row r="2114" ht="12.75">
      <c r="AL2114" s="8"/>
    </row>
    <row r="2115" ht="12.75">
      <c r="AL2115" s="8"/>
    </row>
    <row r="2116" ht="12.75">
      <c r="AL2116" s="8"/>
    </row>
    <row r="2117" ht="12.75">
      <c r="AL2117" s="8"/>
    </row>
    <row r="2118" ht="12.75">
      <c r="AL2118" s="8"/>
    </row>
    <row r="2119" ht="12.75">
      <c r="AL2119" s="8"/>
    </row>
    <row r="2120" ht="12.75">
      <c r="AL2120" s="8"/>
    </row>
    <row r="2121" ht="12.75">
      <c r="AL2121" s="8"/>
    </row>
    <row r="2122" ht="12.75">
      <c r="AL2122" s="8"/>
    </row>
    <row r="2123" ht="12.75">
      <c r="AL2123" s="8"/>
    </row>
    <row r="2124" ht="12.75">
      <c r="AL2124" s="8"/>
    </row>
    <row r="2125" ht="12.75">
      <c r="AL2125" s="8"/>
    </row>
    <row r="2126" ht="12.75">
      <c r="AL2126" s="8"/>
    </row>
    <row r="2127" ht="12.75">
      <c r="AL2127" s="8"/>
    </row>
    <row r="2128" ht="12.75">
      <c r="AL2128" s="8"/>
    </row>
    <row r="2129" ht="12.75">
      <c r="AL2129" s="8"/>
    </row>
    <row r="2130" ht="12.75">
      <c r="AL2130" s="8"/>
    </row>
    <row r="2131" ht="12.75">
      <c r="AL2131" s="8"/>
    </row>
    <row r="2132" ht="12.75">
      <c r="AL2132" s="8"/>
    </row>
    <row r="2133" ht="12.75">
      <c r="AL2133" s="8"/>
    </row>
    <row r="2134" ht="12.75">
      <c r="AL2134" s="8"/>
    </row>
    <row r="2135" ht="12.75">
      <c r="AL2135" s="8"/>
    </row>
    <row r="2136" ht="12.75">
      <c r="AL2136" s="8"/>
    </row>
    <row r="2137" ht="12.75">
      <c r="AL2137" s="8"/>
    </row>
    <row r="2138" ht="12.75">
      <c r="AL2138" s="8"/>
    </row>
    <row r="2139" ht="12.75">
      <c r="AL2139" s="8"/>
    </row>
    <row r="2140" ht="12.75">
      <c r="AL2140" s="8"/>
    </row>
    <row r="2141" ht="12.75">
      <c r="AL2141" s="8"/>
    </row>
    <row r="2142" ht="12.75">
      <c r="AL2142" s="8"/>
    </row>
    <row r="2143" ht="12.75">
      <c r="AL2143" s="8"/>
    </row>
    <row r="2144" ht="12.75">
      <c r="AL2144" s="8"/>
    </row>
    <row r="2145" ht="12.75">
      <c r="AL2145" s="8"/>
    </row>
    <row r="2146" ht="12.75">
      <c r="AL2146" s="8"/>
    </row>
    <row r="2147" ht="12.75">
      <c r="AL2147" s="8"/>
    </row>
    <row r="2148" ht="12.75">
      <c r="AL2148" s="8"/>
    </row>
    <row r="2149" ht="12.75">
      <c r="AL2149" s="8"/>
    </row>
    <row r="2150" ht="12.75">
      <c r="AL2150" s="8"/>
    </row>
    <row r="2151" ht="12.75">
      <c r="AL2151" s="8"/>
    </row>
    <row r="2152" ht="12.75">
      <c r="AL2152" s="8"/>
    </row>
    <row r="2153" ht="12.75">
      <c r="AL2153" s="8"/>
    </row>
    <row r="2154" ht="12.75">
      <c r="AL2154" s="8"/>
    </row>
    <row r="2155" ht="12.75">
      <c r="AL2155" s="8"/>
    </row>
    <row r="2156" ht="12.75">
      <c r="AL2156" s="8"/>
    </row>
    <row r="2157" ht="12.75">
      <c r="AL2157" s="8"/>
    </row>
    <row r="2158" ht="12.75">
      <c r="AL2158" s="8"/>
    </row>
    <row r="2159" ht="12.75">
      <c r="AL2159" s="8"/>
    </row>
    <row r="2160" ht="12.75">
      <c r="AL2160" s="8"/>
    </row>
    <row r="2161" ht="12.75">
      <c r="AL2161" s="8"/>
    </row>
    <row r="2162" ht="12.75">
      <c r="AL2162" s="8"/>
    </row>
    <row r="2163" ht="12.75">
      <c r="AL2163" s="8"/>
    </row>
    <row r="2164" ht="12.75">
      <c r="AL2164" s="8"/>
    </row>
    <row r="2165" ht="12.75">
      <c r="AL2165" s="8"/>
    </row>
    <row r="2166" ht="12.75">
      <c r="AL2166" s="8"/>
    </row>
    <row r="2167" ht="12.75">
      <c r="AL2167" s="8"/>
    </row>
    <row r="2168" ht="12.75">
      <c r="AL2168" s="8"/>
    </row>
    <row r="2169" ht="12.75">
      <c r="AL2169" s="8"/>
    </row>
    <row r="2170" ht="12.75">
      <c r="AL2170" s="8"/>
    </row>
    <row r="2171" ht="12.75">
      <c r="AL2171" s="8"/>
    </row>
    <row r="2172" ht="12.75">
      <c r="AL2172" s="8"/>
    </row>
    <row r="2173" ht="12.75">
      <c r="AL2173" s="8"/>
    </row>
    <row r="2174" ht="12.75">
      <c r="AL2174" s="8"/>
    </row>
    <row r="2175" ht="12.75">
      <c r="AL2175" s="8"/>
    </row>
    <row r="2176" ht="12.75">
      <c r="AL2176" s="8"/>
    </row>
    <row r="2177" ht="12.75">
      <c r="AL2177" s="8"/>
    </row>
    <row r="2178" ht="12.75">
      <c r="AL2178" s="8"/>
    </row>
    <row r="2179" ht="12.75">
      <c r="AL2179" s="8"/>
    </row>
    <row r="2180" ht="12.75">
      <c r="AL2180" s="8"/>
    </row>
    <row r="2181" ht="12.75">
      <c r="AL2181" s="8"/>
    </row>
    <row r="2182" ht="12.75">
      <c r="AL2182" s="8"/>
    </row>
    <row r="2183" ht="12.75">
      <c r="AL2183" s="8"/>
    </row>
    <row r="2184" ht="12.75">
      <c r="AL2184" s="8"/>
    </row>
    <row r="2185" ht="12.75">
      <c r="AL2185" s="8"/>
    </row>
    <row r="2186" ht="12.75">
      <c r="AL2186" s="8"/>
    </row>
    <row r="2187" ht="12.75">
      <c r="AL2187" s="8"/>
    </row>
    <row r="2188" ht="12.75">
      <c r="AL2188" s="8"/>
    </row>
    <row r="2189" ht="12.75">
      <c r="AL2189" s="8"/>
    </row>
    <row r="2190" ht="12.75">
      <c r="AL2190" s="8"/>
    </row>
    <row r="2191" ht="12.75">
      <c r="AL2191" s="8"/>
    </row>
    <row r="2192" ht="12.75">
      <c r="AL2192" s="8"/>
    </row>
    <row r="2193" ht="12.75">
      <c r="AL2193" s="8"/>
    </row>
    <row r="2194" ht="12.75">
      <c r="AL2194" s="8"/>
    </row>
    <row r="2195" ht="12.75">
      <c r="AL2195" s="8"/>
    </row>
    <row r="2196" ht="12.75">
      <c r="AL2196" s="8"/>
    </row>
    <row r="2197" ht="12.75">
      <c r="AL2197" s="8"/>
    </row>
    <row r="2198" ht="12.75">
      <c r="AL2198" s="8"/>
    </row>
    <row r="2199" ht="12.75">
      <c r="AL2199" s="8"/>
    </row>
    <row r="2200" ht="12.75">
      <c r="AL2200" s="8"/>
    </row>
    <row r="2201" ht="12.75">
      <c r="AL2201" s="8"/>
    </row>
    <row r="2202" ht="12.75">
      <c r="AL2202" s="8"/>
    </row>
    <row r="2203" ht="12.75">
      <c r="AL2203" s="8"/>
    </row>
    <row r="2204" ht="12.75">
      <c r="AL2204" s="8"/>
    </row>
    <row r="2205" ht="12.75">
      <c r="AL2205" s="8"/>
    </row>
    <row r="2206" ht="12.75">
      <c r="AL2206" s="8"/>
    </row>
    <row r="2207" ht="12.75">
      <c r="AL2207" s="8"/>
    </row>
    <row r="2208" ht="12.75">
      <c r="AL2208" s="8"/>
    </row>
    <row r="2209" ht="12.75">
      <c r="AL2209" s="8"/>
    </row>
    <row r="2210" ht="12.75">
      <c r="AL2210" s="8"/>
    </row>
    <row r="2211" ht="12.75">
      <c r="AL2211" s="8"/>
    </row>
    <row r="2212" ht="12.75">
      <c r="AL2212" s="8"/>
    </row>
    <row r="2213" ht="12.75">
      <c r="AL2213" s="8"/>
    </row>
    <row r="2214" ht="12.75">
      <c r="AL2214" s="8"/>
    </row>
    <row r="2215" ht="12.75">
      <c r="AL2215" s="8"/>
    </row>
    <row r="2216" ht="12.75">
      <c r="AL2216" s="8"/>
    </row>
    <row r="2217" ht="12.75">
      <c r="AL2217" s="8"/>
    </row>
    <row r="2218" ht="12.75">
      <c r="AL2218" s="8"/>
    </row>
    <row r="2219" ht="12.75">
      <c r="AL2219" s="8"/>
    </row>
    <row r="2220" ht="12.75">
      <c r="AL2220" s="8"/>
    </row>
    <row r="2221" ht="12.75">
      <c r="AL2221" s="8"/>
    </row>
    <row r="2222" ht="12.75">
      <c r="AL2222" s="8"/>
    </row>
    <row r="2223" ht="12.75">
      <c r="AL2223" s="8"/>
    </row>
    <row r="2224" ht="12.75">
      <c r="AL2224" s="8"/>
    </row>
    <row r="2225" ht="12.75">
      <c r="AL2225" s="8"/>
    </row>
    <row r="2226" ht="12.75">
      <c r="AL2226" s="8"/>
    </row>
    <row r="2227" ht="12.75">
      <c r="AL2227" s="8"/>
    </row>
    <row r="2228" ht="12.75">
      <c r="AL2228" s="8"/>
    </row>
    <row r="2229" ht="12.75">
      <c r="AL2229" s="8"/>
    </row>
    <row r="2230" ht="12.75">
      <c r="AL2230" s="8"/>
    </row>
    <row r="2231" ht="12.75">
      <c r="AL2231" s="8"/>
    </row>
    <row r="2232" ht="12.75">
      <c r="AL2232" s="8"/>
    </row>
    <row r="2233" ht="12.75">
      <c r="AL2233" s="8"/>
    </row>
    <row r="2234" ht="12.75">
      <c r="AL2234" s="8"/>
    </row>
    <row r="2235" ht="12.75">
      <c r="AL2235" s="8"/>
    </row>
    <row r="2236" ht="12.75">
      <c r="AL2236" s="8"/>
    </row>
    <row r="2237" ht="12.75">
      <c r="AL2237" s="8"/>
    </row>
    <row r="2238" ht="12.75">
      <c r="AL2238" s="8"/>
    </row>
    <row r="2239" ht="12.75">
      <c r="AL2239" s="8"/>
    </row>
    <row r="2240" ht="12.75">
      <c r="AL2240" s="8"/>
    </row>
    <row r="2241" ht="12.75">
      <c r="AL2241" s="8"/>
    </row>
    <row r="2242" ht="12.75">
      <c r="AL2242" s="8"/>
    </row>
    <row r="2243" ht="12.75">
      <c r="AL2243" s="8"/>
    </row>
    <row r="2244" ht="12.75">
      <c r="AL2244" s="8"/>
    </row>
    <row r="2245" ht="12.75">
      <c r="AL2245" s="8"/>
    </row>
    <row r="2246" ht="12.75">
      <c r="AL2246" s="8"/>
    </row>
    <row r="2247" ht="12.75">
      <c r="AL2247" s="8"/>
    </row>
    <row r="2248" ht="12.75">
      <c r="AL2248" s="8"/>
    </row>
    <row r="2249" ht="12.75">
      <c r="AL2249" s="8"/>
    </row>
    <row r="2250" ht="12.75">
      <c r="AL2250" s="8"/>
    </row>
    <row r="2251" ht="12.75">
      <c r="AL2251" s="8"/>
    </row>
    <row r="2252" ht="12.75">
      <c r="AL2252" s="8"/>
    </row>
    <row r="2253" ht="12.75">
      <c r="AL2253" s="8"/>
    </row>
    <row r="2254" ht="12.75">
      <c r="AL2254" s="8"/>
    </row>
    <row r="2255" ht="12.75">
      <c r="AL2255" s="8"/>
    </row>
    <row r="2256" ht="12.75">
      <c r="AL2256" s="8"/>
    </row>
    <row r="2257" ht="12.75">
      <c r="AL2257" s="8"/>
    </row>
    <row r="2258" ht="12.75">
      <c r="AL2258" s="8"/>
    </row>
    <row r="2259" ht="12.75">
      <c r="AL2259" s="8"/>
    </row>
    <row r="2260" ht="12.75">
      <c r="AL2260" s="8"/>
    </row>
    <row r="2261" ht="12.75">
      <c r="AL2261" s="8"/>
    </row>
    <row r="2262" ht="12.75">
      <c r="AL2262" s="8"/>
    </row>
    <row r="2263" ht="12.75">
      <c r="AL2263" s="8"/>
    </row>
    <row r="2264" ht="12.75">
      <c r="AL2264" s="8"/>
    </row>
    <row r="2265" ht="12.75">
      <c r="AL2265" s="8"/>
    </row>
    <row r="2266" ht="12.75">
      <c r="AL2266" s="8"/>
    </row>
    <row r="2267" ht="12.75">
      <c r="AL2267" s="8"/>
    </row>
    <row r="2268" ht="12.75">
      <c r="AL2268" s="8"/>
    </row>
    <row r="2269" ht="12.75">
      <c r="AL2269" s="8"/>
    </row>
    <row r="2270" ht="12.75">
      <c r="AL2270" s="8"/>
    </row>
    <row r="2271" ht="12.75">
      <c r="AL2271" s="8"/>
    </row>
    <row r="2272" ht="12.75">
      <c r="AL2272" s="8"/>
    </row>
    <row r="2273" ht="12.75">
      <c r="AL2273" s="8"/>
    </row>
    <row r="2274" ht="12.75">
      <c r="AL2274" s="8"/>
    </row>
    <row r="2275" ht="12.75">
      <c r="AL2275" s="8"/>
    </row>
    <row r="2276" ht="12.75">
      <c r="AL2276" s="8"/>
    </row>
    <row r="2277" ht="12.75">
      <c r="AL2277" s="8"/>
    </row>
    <row r="2278" ht="12.75">
      <c r="AL2278" s="8"/>
    </row>
    <row r="2279" ht="12.75">
      <c r="AL2279" s="8"/>
    </row>
    <row r="2280" ht="12.75">
      <c r="AL2280" s="8"/>
    </row>
    <row r="2281" ht="12.75">
      <c r="AL2281" s="8"/>
    </row>
    <row r="2282" ht="12.75">
      <c r="AL2282" s="8"/>
    </row>
    <row r="2283" ht="12.75">
      <c r="AL2283" s="8"/>
    </row>
    <row r="2284" ht="12.75">
      <c r="AL2284" s="8"/>
    </row>
    <row r="2285" ht="12.75">
      <c r="AL2285" s="8"/>
    </row>
    <row r="2286" ht="12.75">
      <c r="AL2286" s="8"/>
    </row>
    <row r="2287" ht="12.75">
      <c r="AL2287" s="8"/>
    </row>
    <row r="2288" ht="12.75">
      <c r="AL2288" s="8"/>
    </row>
    <row r="2289" ht="12.75">
      <c r="AL2289" s="8"/>
    </row>
    <row r="2290" ht="12.75">
      <c r="AL2290" s="8"/>
    </row>
    <row r="2291" ht="12.75">
      <c r="AL2291" s="8"/>
    </row>
    <row r="2292" ht="12.75">
      <c r="AL2292" s="8"/>
    </row>
    <row r="2293" ht="12.75">
      <c r="AL2293" s="8"/>
    </row>
    <row r="2294" ht="12.75">
      <c r="AL2294" s="8"/>
    </row>
    <row r="2295" ht="12.75">
      <c r="AL2295" s="8"/>
    </row>
    <row r="2296" ht="12.75">
      <c r="AL2296" s="8"/>
    </row>
    <row r="2297" ht="12.75">
      <c r="AL2297" s="8"/>
    </row>
    <row r="2298" ht="12.75">
      <c r="AL2298" s="8"/>
    </row>
    <row r="2299" ht="12.75">
      <c r="AL2299" s="8"/>
    </row>
    <row r="2300" ht="12.75">
      <c r="AL2300" s="8"/>
    </row>
    <row r="2301" ht="12.75">
      <c r="AL2301" s="8"/>
    </row>
    <row r="2302" ht="12.75">
      <c r="AL2302" s="8"/>
    </row>
    <row r="2303" ht="12.75">
      <c r="AL2303" s="8"/>
    </row>
    <row r="2304" ht="12.75">
      <c r="AL2304" s="8"/>
    </row>
    <row r="2305" ht="12.75">
      <c r="AL2305" s="8"/>
    </row>
    <row r="2306" ht="12.75">
      <c r="AL2306" s="8"/>
    </row>
    <row r="2307" ht="12.75">
      <c r="AL2307" s="8"/>
    </row>
    <row r="2308" ht="12.75">
      <c r="AL2308" s="8"/>
    </row>
    <row r="2309" ht="12.75">
      <c r="AL2309" s="8"/>
    </row>
    <row r="2310" ht="12.75">
      <c r="AL2310" s="8"/>
    </row>
    <row r="2311" ht="12.75">
      <c r="AL2311" s="8"/>
    </row>
    <row r="2312" ht="12.75">
      <c r="AL2312" s="8"/>
    </row>
    <row r="2313" ht="12.75">
      <c r="AL2313" s="8"/>
    </row>
    <row r="2314" ht="12.75">
      <c r="AL2314" s="8"/>
    </row>
    <row r="2315" ht="12.75">
      <c r="AL2315" s="8"/>
    </row>
    <row r="2316" ht="12.75">
      <c r="AL2316" s="8"/>
    </row>
    <row r="2317" ht="12.75">
      <c r="AL2317" s="8"/>
    </row>
    <row r="2318" ht="12.75">
      <c r="AL2318" s="8"/>
    </row>
    <row r="2319" ht="12.75">
      <c r="AL2319" s="8"/>
    </row>
    <row r="2320" ht="12.75">
      <c r="AL2320" s="8"/>
    </row>
    <row r="2321" ht="12.75">
      <c r="AL2321" s="8"/>
    </row>
    <row r="2322" ht="12.75">
      <c r="AL2322" s="8"/>
    </row>
    <row r="2323" ht="12.75">
      <c r="AL2323" s="8"/>
    </row>
    <row r="2324" ht="12.75">
      <c r="AL2324" s="8"/>
    </row>
    <row r="2325" ht="12.75">
      <c r="AL2325" s="8"/>
    </row>
    <row r="2326" ht="12.75">
      <c r="AL2326" s="8"/>
    </row>
    <row r="2327" ht="12.75">
      <c r="AL2327" s="8"/>
    </row>
    <row r="2328" ht="12.75">
      <c r="AL2328" s="8"/>
    </row>
    <row r="2329" ht="12.75">
      <c r="AL2329" s="8"/>
    </row>
    <row r="2330" ht="12.75">
      <c r="AL2330" s="8"/>
    </row>
    <row r="2331" ht="12.75">
      <c r="AL2331" s="8"/>
    </row>
    <row r="2332" ht="12.75">
      <c r="AL2332" s="8"/>
    </row>
    <row r="2333" ht="12.75">
      <c r="AL2333" s="8"/>
    </row>
    <row r="2334" ht="12.75">
      <c r="AL2334" s="8"/>
    </row>
    <row r="2335" ht="12.75">
      <c r="AL2335" s="8"/>
    </row>
    <row r="2336" ht="12.75">
      <c r="AL2336" s="8"/>
    </row>
    <row r="2337" ht="12.75">
      <c r="AL2337" s="8"/>
    </row>
    <row r="2338" ht="12.75">
      <c r="AL2338" s="8"/>
    </row>
    <row r="2339" ht="12.75">
      <c r="AL2339" s="8"/>
    </row>
    <row r="2340" ht="12.75">
      <c r="AL2340" s="8"/>
    </row>
    <row r="2341" ht="12.75">
      <c r="AL2341" s="8"/>
    </row>
    <row r="2342" ht="12.75">
      <c r="AL2342" s="8"/>
    </row>
    <row r="2343" ht="12.75">
      <c r="AL2343" s="8"/>
    </row>
    <row r="2344" ht="12.75">
      <c r="AL2344" s="8"/>
    </row>
    <row r="2345" ht="12.75">
      <c r="AL2345" s="8"/>
    </row>
    <row r="2346" ht="12.75">
      <c r="AL2346" s="8"/>
    </row>
    <row r="2347" ht="12.75">
      <c r="AL2347" s="8"/>
    </row>
    <row r="2348" ht="12.75">
      <c r="AL2348" s="8"/>
    </row>
    <row r="2349" ht="12.75">
      <c r="AL2349" s="8"/>
    </row>
    <row r="2350" ht="12.75">
      <c r="AL2350" s="8"/>
    </row>
    <row r="2351" ht="12.75">
      <c r="AL2351" s="8"/>
    </row>
    <row r="2352" ht="12.75">
      <c r="AL2352" s="8"/>
    </row>
    <row r="2353" ht="12.75">
      <c r="AL2353" s="8"/>
    </row>
    <row r="2354" ht="12.75">
      <c r="AL2354" s="8"/>
    </row>
    <row r="2355" ht="12.75">
      <c r="AL2355" s="8"/>
    </row>
    <row r="2356" ht="12.75">
      <c r="AL2356" s="8"/>
    </row>
    <row r="2357" ht="12.75">
      <c r="AL2357" s="8"/>
    </row>
    <row r="2358" ht="12.75">
      <c r="AL2358" s="8"/>
    </row>
    <row r="2359" ht="12.75">
      <c r="AL2359" s="8"/>
    </row>
    <row r="2360" ht="12.75">
      <c r="AL2360" s="8"/>
    </row>
    <row r="2361" ht="12.75">
      <c r="AL2361" s="8"/>
    </row>
    <row r="2362" ht="12.75">
      <c r="AL2362" s="8"/>
    </row>
    <row r="2363" ht="12.75">
      <c r="AL2363" s="8"/>
    </row>
    <row r="2364" ht="12.75">
      <c r="AL2364" s="8"/>
    </row>
    <row r="2365" ht="12.75">
      <c r="AL2365" s="8"/>
    </row>
    <row r="2366" ht="12.75">
      <c r="AL2366" s="8"/>
    </row>
    <row r="2367" ht="12.75">
      <c r="AL2367" s="8"/>
    </row>
    <row r="2368" ht="12.75">
      <c r="AL2368" s="8"/>
    </row>
    <row r="2369" ht="12.75">
      <c r="AL2369" s="8"/>
    </row>
    <row r="2370" ht="12.75">
      <c r="AL2370" s="8"/>
    </row>
    <row r="2371" ht="12.75">
      <c r="AL2371" s="8"/>
    </row>
    <row r="2372" ht="12.75">
      <c r="AL2372" s="8"/>
    </row>
    <row r="2373" ht="12.75">
      <c r="AL2373" s="8"/>
    </row>
    <row r="2374" ht="12.75">
      <c r="AL2374" s="8"/>
    </row>
    <row r="2375" ht="12.75">
      <c r="AL2375" s="8"/>
    </row>
    <row r="2376" ht="12.75">
      <c r="AL2376" s="8"/>
    </row>
    <row r="2377" ht="12.75">
      <c r="AL2377" s="8"/>
    </row>
    <row r="2378" ht="12.75">
      <c r="AL2378" s="8"/>
    </row>
    <row r="2379" ht="12.75">
      <c r="AL2379" s="8"/>
    </row>
    <row r="2380" ht="12.75">
      <c r="AL2380" s="8"/>
    </row>
    <row r="2381" ht="12.75">
      <c r="AL2381" s="8"/>
    </row>
    <row r="2382" ht="12.75">
      <c r="AL2382" s="8"/>
    </row>
    <row r="2383" ht="12.75">
      <c r="AL2383" s="8"/>
    </row>
    <row r="2384" ht="12.75">
      <c r="AL2384" s="8"/>
    </row>
    <row r="2385" ht="12.75">
      <c r="AL2385" s="8"/>
    </row>
    <row r="2386" ht="12.75">
      <c r="AL2386" s="8"/>
    </row>
    <row r="2387" ht="12.75">
      <c r="AL2387" s="8"/>
    </row>
    <row r="2388" ht="12.75">
      <c r="AL2388" s="8"/>
    </row>
    <row r="2389" ht="12.75">
      <c r="AL2389" s="8"/>
    </row>
    <row r="2390" ht="12.75">
      <c r="AL2390" s="8"/>
    </row>
    <row r="2391" ht="12.75">
      <c r="AL2391" s="8"/>
    </row>
    <row r="2392" ht="12.75">
      <c r="AL2392" s="8"/>
    </row>
    <row r="2393" ht="12.75">
      <c r="AL2393" s="8"/>
    </row>
    <row r="2394" ht="12.75">
      <c r="AL2394" s="8"/>
    </row>
    <row r="2395" ht="12.75">
      <c r="AL2395" s="8"/>
    </row>
    <row r="2396" ht="12.75">
      <c r="AL2396" s="8"/>
    </row>
    <row r="2397" ht="12.75">
      <c r="AL2397" s="8"/>
    </row>
    <row r="2398" ht="12.75">
      <c r="AL2398" s="8"/>
    </row>
    <row r="2399" ht="12.75">
      <c r="AL2399" s="8"/>
    </row>
    <row r="2400" ht="12.75">
      <c r="AL2400" s="8"/>
    </row>
    <row r="2401" ht="12.75">
      <c r="AL2401" s="8"/>
    </row>
    <row r="2402" ht="12.75">
      <c r="AL2402" s="8"/>
    </row>
    <row r="2403" ht="12.75">
      <c r="AL2403" s="8"/>
    </row>
    <row r="2404" ht="12.75">
      <c r="AL2404" s="8"/>
    </row>
    <row r="2405" ht="12.75">
      <c r="AL2405" s="8"/>
    </row>
    <row r="2406" ht="12.75">
      <c r="AL2406" s="8"/>
    </row>
    <row r="2407" ht="12.75">
      <c r="AL2407" s="8"/>
    </row>
    <row r="2408" ht="12.75">
      <c r="AL2408" s="8"/>
    </row>
    <row r="2409" ht="12.75">
      <c r="AL2409" s="8"/>
    </row>
    <row r="2410" ht="12.75">
      <c r="AL2410" s="8"/>
    </row>
    <row r="2411" ht="12.75">
      <c r="AL2411" s="8"/>
    </row>
    <row r="2412" ht="12.75">
      <c r="AL2412" s="8"/>
    </row>
    <row r="2413" ht="12.75">
      <c r="AL2413" s="8"/>
    </row>
    <row r="2414" ht="12.75">
      <c r="AL2414" s="8"/>
    </row>
    <row r="2415" ht="12.75">
      <c r="AL2415" s="8"/>
    </row>
    <row r="2416" ht="12.75">
      <c r="AL2416" s="8"/>
    </row>
    <row r="2417" ht="12.75">
      <c r="AL2417" s="8"/>
    </row>
    <row r="2418" ht="12.75">
      <c r="AL2418" s="8"/>
    </row>
    <row r="2419" ht="12.75">
      <c r="AL2419" s="8"/>
    </row>
    <row r="2420" ht="12.75">
      <c r="AL2420" s="8"/>
    </row>
    <row r="2421" ht="12.75">
      <c r="AL2421" s="8"/>
    </row>
    <row r="2422" ht="12.75">
      <c r="AL2422" s="8"/>
    </row>
    <row r="2423" ht="12.75">
      <c r="AL2423" s="8"/>
    </row>
    <row r="2424" ht="12.75">
      <c r="AL2424" s="8"/>
    </row>
    <row r="2425" ht="12.75">
      <c r="AL2425" s="8"/>
    </row>
    <row r="2426" ht="12.75">
      <c r="AL2426" s="8"/>
    </row>
    <row r="2427" ht="12.75">
      <c r="AL2427" s="8"/>
    </row>
    <row r="2428" ht="12.75">
      <c r="AL2428" s="8"/>
    </row>
    <row r="2429" ht="12.75">
      <c r="AL2429" s="8"/>
    </row>
    <row r="2430" ht="12.75">
      <c r="AL2430" s="8"/>
    </row>
    <row r="2431" ht="12.75">
      <c r="AL2431" s="8"/>
    </row>
    <row r="2432" ht="12.75">
      <c r="AL2432" s="8"/>
    </row>
    <row r="2433" ht="12.75">
      <c r="AL2433" s="8"/>
    </row>
    <row r="2434" ht="12.75">
      <c r="AL2434" s="8"/>
    </row>
    <row r="2435" ht="12.75">
      <c r="AL2435" s="8"/>
    </row>
    <row r="2436" ht="12.75">
      <c r="AL2436" s="8"/>
    </row>
    <row r="2437" ht="12.75">
      <c r="AL2437" s="8"/>
    </row>
    <row r="2438" ht="12.75">
      <c r="AL2438" s="8"/>
    </row>
    <row r="2439" ht="12.75">
      <c r="AL2439" s="8"/>
    </row>
    <row r="2440" ht="12.75">
      <c r="AL2440" s="8"/>
    </row>
    <row r="2441" ht="12.75">
      <c r="AL2441" s="8"/>
    </row>
    <row r="2442" ht="12.75">
      <c r="AL2442" s="8"/>
    </row>
    <row r="2443" ht="12.75">
      <c r="AL2443" s="8"/>
    </row>
    <row r="2444" ht="12.75">
      <c r="AL2444" s="8"/>
    </row>
    <row r="2445" ht="12.75">
      <c r="AL2445" s="8"/>
    </row>
    <row r="2446" ht="12.75">
      <c r="AL2446" s="8"/>
    </row>
    <row r="2447" ht="12.75">
      <c r="AL2447" s="8"/>
    </row>
    <row r="2448" ht="12.75">
      <c r="AL2448" s="8"/>
    </row>
    <row r="2449" ht="12.75">
      <c r="AL2449" s="8"/>
    </row>
    <row r="2450" ht="12.75">
      <c r="AL2450" s="8"/>
    </row>
    <row r="2451" ht="12.75">
      <c r="AL2451" s="8"/>
    </row>
    <row r="2452" ht="12.75">
      <c r="AL2452" s="8"/>
    </row>
    <row r="2453" ht="12.75">
      <c r="AL2453" s="8"/>
    </row>
    <row r="2454" ht="12.75">
      <c r="AL2454" s="8"/>
    </row>
    <row r="2455" ht="12.75">
      <c r="AL2455" s="8"/>
    </row>
    <row r="2456" ht="12.75">
      <c r="AL2456" s="8"/>
    </row>
    <row r="2457" ht="12.75">
      <c r="AL2457" s="8"/>
    </row>
    <row r="2458" ht="12.75">
      <c r="AL2458" s="8"/>
    </row>
    <row r="2459" ht="12.75">
      <c r="AL2459" s="8"/>
    </row>
    <row r="2460" ht="12.75">
      <c r="AL2460" s="8"/>
    </row>
    <row r="2461" ht="12.75">
      <c r="AL2461" s="8"/>
    </row>
    <row r="2462" ht="12.75">
      <c r="AL2462" s="8"/>
    </row>
    <row r="2463" ht="12.75">
      <c r="AL2463" s="8"/>
    </row>
    <row r="2464" ht="12.75">
      <c r="AL2464" s="8"/>
    </row>
    <row r="2465" ht="12.75">
      <c r="AL2465" s="8"/>
    </row>
    <row r="2466" ht="12.75">
      <c r="AL2466" s="8"/>
    </row>
    <row r="2467" ht="12.75">
      <c r="AL2467" s="8"/>
    </row>
    <row r="2468" ht="12.75">
      <c r="AL2468" s="8"/>
    </row>
    <row r="2469" ht="12.75">
      <c r="AL2469" s="8"/>
    </row>
    <row r="2470" ht="12.75">
      <c r="AL2470" s="8"/>
    </row>
    <row r="2471" ht="12.75">
      <c r="AL2471" s="8"/>
    </row>
    <row r="2472" ht="12.75">
      <c r="AL2472" s="8"/>
    </row>
    <row r="2473" ht="12.75">
      <c r="AL2473" s="8"/>
    </row>
    <row r="2474" ht="12.75">
      <c r="AL2474" s="8"/>
    </row>
    <row r="2475" ht="12.75">
      <c r="AL2475" s="8"/>
    </row>
    <row r="2476" ht="12.75">
      <c r="AL2476" s="8"/>
    </row>
    <row r="2477" ht="12.75">
      <c r="AL2477" s="8"/>
    </row>
    <row r="2478" ht="12.75">
      <c r="AL2478" s="8"/>
    </row>
    <row r="2479" ht="12.75">
      <c r="AL2479" s="8"/>
    </row>
    <row r="2480" ht="12.75">
      <c r="AL2480" s="8"/>
    </row>
    <row r="2481" ht="12.75">
      <c r="AL2481" s="8"/>
    </row>
    <row r="2482" ht="12.75">
      <c r="AL2482" s="8"/>
    </row>
    <row r="2483" ht="12.75">
      <c r="AL2483" s="8"/>
    </row>
    <row r="2484" ht="12.75">
      <c r="AL2484" s="8"/>
    </row>
    <row r="2485" ht="12.75">
      <c r="AL2485" s="8"/>
    </row>
    <row r="2486" ht="12.75">
      <c r="AL2486" s="8"/>
    </row>
    <row r="2487" ht="12.75">
      <c r="AL2487" s="8"/>
    </row>
    <row r="2488" ht="12.75">
      <c r="AL2488" s="8"/>
    </row>
    <row r="2489" ht="12.75">
      <c r="AL2489" s="8"/>
    </row>
    <row r="2490" ht="12.75">
      <c r="AL2490" s="8"/>
    </row>
    <row r="2491" ht="12.75">
      <c r="AL2491" s="8"/>
    </row>
    <row r="2492" ht="12.75">
      <c r="AL2492" s="8"/>
    </row>
    <row r="2493" ht="12.75">
      <c r="AL2493" s="8"/>
    </row>
    <row r="2494" ht="12.75">
      <c r="AL2494" s="8"/>
    </row>
    <row r="2495" ht="12.75">
      <c r="AL2495" s="8"/>
    </row>
    <row r="2496" ht="12.75">
      <c r="AL2496" s="8"/>
    </row>
    <row r="2497" ht="12.75">
      <c r="AL2497" s="8"/>
    </row>
    <row r="2498" ht="12.75">
      <c r="AL2498" s="8"/>
    </row>
    <row r="2499" ht="12.75">
      <c r="AL2499" s="8"/>
    </row>
    <row r="2500" ht="12.75">
      <c r="AL2500" s="8"/>
    </row>
    <row r="2501" ht="12.75">
      <c r="AL2501" s="8"/>
    </row>
    <row r="2502" ht="12.75">
      <c r="AL2502" s="8"/>
    </row>
    <row r="2503" ht="12.75">
      <c r="AL2503" s="8"/>
    </row>
    <row r="2504" ht="12.75">
      <c r="AL2504" s="8"/>
    </row>
    <row r="2505" ht="12.75">
      <c r="AL2505" s="8"/>
    </row>
    <row r="2506" ht="12.75">
      <c r="AL2506" s="8"/>
    </row>
    <row r="2507" ht="12.75">
      <c r="AL2507" s="8"/>
    </row>
    <row r="2508" ht="12.75">
      <c r="AL2508" s="8"/>
    </row>
    <row r="2509" ht="12.75">
      <c r="AL2509" s="8"/>
    </row>
    <row r="2510" ht="12.75">
      <c r="AL2510" s="8"/>
    </row>
    <row r="2511" ht="12.75">
      <c r="AL2511" s="8"/>
    </row>
    <row r="2512" ht="12.75">
      <c r="AL2512" s="8"/>
    </row>
    <row r="2513" ht="12.75">
      <c r="AL2513" s="8"/>
    </row>
    <row r="2514" ht="12.75">
      <c r="AL2514" s="8"/>
    </row>
    <row r="2515" ht="12.75">
      <c r="AL2515" s="8"/>
    </row>
    <row r="2516" ht="12.75">
      <c r="AL2516" s="8"/>
    </row>
    <row r="2517" ht="12.75">
      <c r="AL2517" s="8"/>
    </row>
    <row r="2518" ht="12.75">
      <c r="AL2518" s="8"/>
    </row>
    <row r="2519" ht="12.75">
      <c r="AL2519" s="8"/>
    </row>
    <row r="2520" ht="12.75">
      <c r="AL2520" s="8"/>
    </row>
    <row r="2521" ht="12.75">
      <c r="AL2521" s="8"/>
    </row>
    <row r="2522" ht="12.75">
      <c r="AL2522" s="8"/>
    </row>
    <row r="2523" ht="12.75">
      <c r="AL2523" s="8"/>
    </row>
    <row r="2524" ht="12.75">
      <c r="AL2524" s="8"/>
    </row>
    <row r="2525" ht="12.75">
      <c r="AL2525" s="8"/>
    </row>
    <row r="2526" ht="12.75">
      <c r="AL2526" s="8"/>
    </row>
    <row r="2527" ht="12.75">
      <c r="AL2527" s="8"/>
    </row>
    <row r="2528" ht="12.75">
      <c r="AL2528" s="8"/>
    </row>
    <row r="2529" ht="12.75">
      <c r="AL2529" s="8"/>
    </row>
    <row r="2530" ht="12.75">
      <c r="AL2530" s="8"/>
    </row>
    <row r="2531" ht="12.75">
      <c r="AL2531" s="8"/>
    </row>
    <row r="2532" ht="12.75">
      <c r="AL2532" s="8"/>
    </row>
    <row r="2533" ht="12.75">
      <c r="AL2533" s="8"/>
    </row>
    <row r="2534" ht="12.75">
      <c r="AL2534" s="8"/>
    </row>
    <row r="2535" ht="12.75">
      <c r="AL2535" s="8"/>
    </row>
    <row r="2536" ht="12.75">
      <c r="AL2536" s="8"/>
    </row>
    <row r="2537" ht="12.75">
      <c r="AL2537" s="8"/>
    </row>
    <row r="2538" ht="12.75">
      <c r="AL2538" s="8"/>
    </row>
    <row r="2539" ht="12.75">
      <c r="AL2539" s="8"/>
    </row>
    <row r="2540" ht="12.75">
      <c r="AL2540" s="8"/>
    </row>
    <row r="2541" ht="12.75">
      <c r="AL2541" s="8"/>
    </row>
    <row r="2542" ht="12.75">
      <c r="AL2542" s="8"/>
    </row>
    <row r="2543" ht="12.75">
      <c r="AL2543" s="8"/>
    </row>
    <row r="2544" ht="12.75">
      <c r="AL2544" s="8"/>
    </row>
    <row r="2545" ht="12.75">
      <c r="AL2545" s="8"/>
    </row>
    <row r="2546" ht="12.75">
      <c r="AL2546" s="8"/>
    </row>
    <row r="2547" ht="12.75">
      <c r="AL2547" s="8"/>
    </row>
    <row r="2548" ht="12.75">
      <c r="AL2548" s="8"/>
    </row>
    <row r="2549" ht="12.75">
      <c r="AL2549" s="8"/>
    </row>
    <row r="2550" ht="12.75">
      <c r="AL2550" s="8"/>
    </row>
    <row r="2551" ht="12.75">
      <c r="AL2551" s="8"/>
    </row>
    <row r="2552" ht="12.75">
      <c r="AL2552" s="8"/>
    </row>
    <row r="2553" ht="12.75">
      <c r="AL2553" s="8"/>
    </row>
    <row r="2554" ht="12.75">
      <c r="AL2554" s="8"/>
    </row>
    <row r="2555" ht="12.75">
      <c r="AL2555" s="8"/>
    </row>
    <row r="2556" ht="12.75">
      <c r="AL2556" s="8"/>
    </row>
    <row r="2557" ht="12.75">
      <c r="AL2557" s="8"/>
    </row>
    <row r="2558" ht="12.75">
      <c r="AL2558" s="8"/>
    </row>
    <row r="2559" ht="12.75">
      <c r="AL2559" s="8"/>
    </row>
    <row r="2560" ht="12.75">
      <c r="AL2560" s="8"/>
    </row>
    <row r="2561" ht="12.75">
      <c r="AL2561" s="8"/>
    </row>
    <row r="2562" ht="12.75">
      <c r="AL2562" s="8"/>
    </row>
    <row r="2563" ht="12.75">
      <c r="AL2563" s="8"/>
    </row>
    <row r="2564" ht="12.75">
      <c r="AL2564" s="8"/>
    </row>
    <row r="2565" ht="12.75">
      <c r="AL2565" s="8"/>
    </row>
    <row r="2566" ht="12.75">
      <c r="AL2566" s="8"/>
    </row>
    <row r="2567" ht="12.75">
      <c r="AL2567" s="8"/>
    </row>
    <row r="2568" ht="12.75">
      <c r="AL2568" s="8"/>
    </row>
    <row r="2569" ht="12.75">
      <c r="AL2569" s="8"/>
    </row>
    <row r="2570" ht="12.75">
      <c r="AL2570" s="8"/>
    </row>
    <row r="2571" ht="12.75">
      <c r="AL2571" s="8"/>
    </row>
    <row r="2572" ht="12.75">
      <c r="AL2572" s="8"/>
    </row>
    <row r="2573" ht="12.75">
      <c r="AL2573" s="8"/>
    </row>
    <row r="2574" ht="12.75">
      <c r="AL2574" s="8"/>
    </row>
    <row r="2575" ht="12.75">
      <c r="AL2575" s="8"/>
    </row>
    <row r="2576" ht="12.75">
      <c r="AL2576" s="8"/>
    </row>
    <row r="2577" ht="12.75">
      <c r="AL2577" s="8"/>
    </row>
    <row r="2578" ht="12.75">
      <c r="AL2578" s="8"/>
    </row>
    <row r="2579" ht="12.75">
      <c r="AL2579" s="8"/>
    </row>
    <row r="2580" ht="12.75">
      <c r="AL2580" s="8"/>
    </row>
    <row r="2581" ht="12.75">
      <c r="AL2581" s="8"/>
    </row>
    <row r="2582" ht="12.75">
      <c r="AL2582" s="8"/>
    </row>
    <row r="2583" ht="12.75">
      <c r="AL2583" s="8"/>
    </row>
    <row r="2584" ht="12.75">
      <c r="AL2584" s="8"/>
    </row>
    <row r="2585" ht="12.75">
      <c r="AL2585" s="8"/>
    </row>
    <row r="2586" ht="12.75">
      <c r="AL2586" s="8"/>
    </row>
    <row r="2587" ht="12.75">
      <c r="AL2587" s="8"/>
    </row>
    <row r="2588" ht="12.75">
      <c r="AL2588" s="8"/>
    </row>
    <row r="2589" ht="12.75">
      <c r="AL2589" s="8"/>
    </row>
    <row r="2590" ht="12.75">
      <c r="AL2590" s="8"/>
    </row>
    <row r="2591" ht="12.75">
      <c r="AL2591" s="8"/>
    </row>
    <row r="2592" ht="12.75">
      <c r="AL2592" s="8"/>
    </row>
    <row r="2593" ht="12.75">
      <c r="AL2593" s="8"/>
    </row>
    <row r="2594" ht="12.75">
      <c r="AL2594" s="8"/>
    </row>
    <row r="2595" ht="12.75">
      <c r="AL2595" s="8"/>
    </row>
    <row r="2596" ht="12.75">
      <c r="AL2596" s="8"/>
    </row>
    <row r="2597" ht="12.75">
      <c r="AL2597" s="8"/>
    </row>
    <row r="2598" ht="12.75">
      <c r="AL2598" s="8"/>
    </row>
    <row r="2599" ht="12.75">
      <c r="AL2599" s="8"/>
    </row>
    <row r="2600" ht="12.75">
      <c r="AL2600" s="8"/>
    </row>
    <row r="2601" ht="12.75">
      <c r="AL2601" s="8"/>
    </row>
    <row r="2602" ht="12.75">
      <c r="AL2602" s="8"/>
    </row>
    <row r="2603" ht="12.75">
      <c r="AL2603" s="8"/>
    </row>
    <row r="2604" ht="12.75">
      <c r="AL2604" s="8"/>
    </row>
    <row r="2605" ht="12.75">
      <c r="AL2605" s="8"/>
    </row>
    <row r="2606" ht="12.75">
      <c r="AL2606" s="8"/>
    </row>
    <row r="2607" ht="12.75">
      <c r="AL2607" s="8"/>
    </row>
    <row r="2608" ht="12.75">
      <c r="AL2608" s="8"/>
    </row>
    <row r="2609" ht="12.75">
      <c r="AL2609" s="8"/>
    </row>
    <row r="2610" ht="12.75">
      <c r="AL2610" s="8"/>
    </row>
    <row r="2611" ht="12.75">
      <c r="AL2611" s="8"/>
    </row>
    <row r="2612" ht="12.75">
      <c r="AL2612" s="8"/>
    </row>
    <row r="2613" ht="12.75">
      <c r="AL2613" s="8"/>
    </row>
    <row r="2614" ht="12.75">
      <c r="AL2614" s="8"/>
    </row>
    <row r="2615" ht="12.75">
      <c r="AL2615" s="8"/>
    </row>
    <row r="2616" ht="12.75">
      <c r="AL2616" s="8"/>
    </row>
    <row r="2617" ht="12.75">
      <c r="AL2617" s="8"/>
    </row>
    <row r="2618" ht="12.75">
      <c r="AL2618" s="8"/>
    </row>
    <row r="2619" ht="12.75">
      <c r="AL2619" s="8"/>
    </row>
    <row r="2620" ht="12.75">
      <c r="AL2620" s="8"/>
    </row>
    <row r="2621" ht="12.75">
      <c r="AL2621" s="8"/>
    </row>
    <row r="2622" ht="12.75">
      <c r="AL2622" s="8"/>
    </row>
    <row r="2623" ht="12.75">
      <c r="AL2623" s="8"/>
    </row>
    <row r="2624" ht="12.75">
      <c r="AL2624" s="8"/>
    </row>
    <row r="2625" ht="12.75">
      <c r="AL2625" s="8"/>
    </row>
    <row r="2626" ht="12.75">
      <c r="AL2626" s="8"/>
    </row>
    <row r="2627" ht="12.75">
      <c r="AL2627" s="8"/>
    </row>
    <row r="2628" ht="12.75">
      <c r="AL2628" s="8"/>
    </row>
    <row r="2629" ht="12.75">
      <c r="AL2629" s="8"/>
    </row>
    <row r="2630" ht="12.75">
      <c r="AL2630" s="8"/>
    </row>
    <row r="2631" ht="12.75">
      <c r="AL2631" s="8"/>
    </row>
    <row r="2632" ht="12.75">
      <c r="AL2632" s="8"/>
    </row>
    <row r="2633" ht="12.75">
      <c r="AL2633" s="8"/>
    </row>
    <row r="2634" ht="12.75">
      <c r="AL2634" s="8"/>
    </row>
    <row r="2635" ht="12.75">
      <c r="AL2635" s="8"/>
    </row>
    <row r="2636" ht="12.75">
      <c r="AL2636" s="8"/>
    </row>
    <row r="2637" ht="12.75">
      <c r="AL2637" s="8"/>
    </row>
    <row r="2638" ht="12.75">
      <c r="AL2638" s="8"/>
    </row>
    <row r="2639" ht="12.75">
      <c r="AL2639" s="8"/>
    </row>
    <row r="2640" ht="12.75">
      <c r="AL2640" s="8"/>
    </row>
    <row r="2641" ht="12.75">
      <c r="AL2641" s="8"/>
    </row>
    <row r="2642" ht="12.75">
      <c r="AL2642" s="8"/>
    </row>
    <row r="2643" ht="12.75">
      <c r="AL2643" s="8"/>
    </row>
    <row r="2644" ht="12.75">
      <c r="AL2644" s="8"/>
    </row>
    <row r="2645" ht="12.75">
      <c r="AL2645" s="8"/>
    </row>
    <row r="2646" ht="12.75">
      <c r="AL2646" s="8"/>
    </row>
    <row r="2647" ht="12.75">
      <c r="AL2647" s="8"/>
    </row>
    <row r="2648" ht="12.75">
      <c r="AL2648" s="8"/>
    </row>
    <row r="2649" ht="12.75">
      <c r="AL2649" s="8"/>
    </row>
    <row r="2650" ht="12.75">
      <c r="AL2650" s="8"/>
    </row>
    <row r="2651" ht="12.75">
      <c r="AL2651" s="8"/>
    </row>
    <row r="2652" ht="12.75">
      <c r="AL2652" s="8"/>
    </row>
    <row r="2653" ht="12.75">
      <c r="AL2653" s="8"/>
    </row>
    <row r="2654" ht="12.75">
      <c r="AL2654" s="8"/>
    </row>
    <row r="2655" ht="12.75">
      <c r="AL2655" s="8"/>
    </row>
    <row r="2656" ht="12.75">
      <c r="AL2656" s="8"/>
    </row>
    <row r="2657" ht="12.75">
      <c r="AL2657" s="8"/>
    </row>
    <row r="2658" ht="12.75">
      <c r="AL2658" s="8"/>
    </row>
    <row r="2659" ht="12.75">
      <c r="AL2659" s="8"/>
    </row>
    <row r="2660" ht="12.75">
      <c r="AL2660" s="8"/>
    </row>
    <row r="2661" ht="12.75">
      <c r="AL2661" s="8"/>
    </row>
    <row r="2662" ht="12.75">
      <c r="AL2662" s="8"/>
    </row>
    <row r="2663" ht="12.75">
      <c r="AL2663" s="8"/>
    </row>
    <row r="2664" ht="12.75">
      <c r="AL2664" s="8"/>
    </row>
    <row r="2665" ht="12.75">
      <c r="AL2665" s="8"/>
    </row>
    <row r="2666" ht="12.75">
      <c r="AL2666" s="8"/>
    </row>
    <row r="2667" ht="12.75">
      <c r="AL2667" s="8"/>
    </row>
    <row r="2668" ht="12.75">
      <c r="AL2668" s="8"/>
    </row>
    <row r="2669" ht="12.75">
      <c r="AL2669" s="8"/>
    </row>
    <row r="2670" ht="12.75">
      <c r="AL2670" s="8"/>
    </row>
    <row r="2671" ht="12.75">
      <c r="AL2671" s="8"/>
    </row>
    <row r="2672" ht="12.75">
      <c r="AL2672" s="8"/>
    </row>
    <row r="2673" ht="12.75">
      <c r="AL2673" s="8"/>
    </row>
    <row r="2674" ht="12.75">
      <c r="AL2674" s="8"/>
    </row>
    <row r="2675" ht="12.75">
      <c r="AL2675" s="8"/>
    </row>
    <row r="2676" ht="12.75">
      <c r="AL2676" s="8"/>
    </row>
    <row r="2677" ht="12.75">
      <c r="AL2677" s="8"/>
    </row>
    <row r="2678" ht="12.75">
      <c r="AL2678" s="8"/>
    </row>
    <row r="2679" ht="12.75">
      <c r="AL2679" s="8"/>
    </row>
    <row r="2680" ht="12.75">
      <c r="AL2680" s="8"/>
    </row>
    <row r="2681" ht="12.75">
      <c r="AL2681" s="8"/>
    </row>
    <row r="2682" ht="12.75">
      <c r="AL2682" s="8"/>
    </row>
    <row r="2683" ht="12.75">
      <c r="AL2683" s="8"/>
    </row>
    <row r="2684" ht="12.75">
      <c r="AL2684" s="8"/>
    </row>
    <row r="2685" ht="12.75">
      <c r="AL2685" s="8"/>
    </row>
    <row r="2686" ht="12.75">
      <c r="AL2686" s="8"/>
    </row>
    <row r="2687" ht="12.75">
      <c r="AL2687" s="8"/>
    </row>
    <row r="2688" ht="12.75">
      <c r="AL2688" s="8"/>
    </row>
    <row r="2689" ht="12.75">
      <c r="AL2689" s="8"/>
    </row>
    <row r="2690" ht="12.75">
      <c r="AL2690" s="8"/>
    </row>
    <row r="2691" ht="12.75">
      <c r="AL2691" s="8"/>
    </row>
    <row r="2692" ht="12.75">
      <c r="AL2692" s="8"/>
    </row>
    <row r="2693" ht="12.75">
      <c r="AL2693" s="8"/>
    </row>
    <row r="2694" ht="12.75">
      <c r="AL2694" s="8"/>
    </row>
    <row r="2695" ht="12.75">
      <c r="AL2695" s="8"/>
    </row>
    <row r="2696" ht="12.75">
      <c r="AL2696" s="8"/>
    </row>
    <row r="2697" ht="12.75">
      <c r="AL2697" s="8"/>
    </row>
    <row r="2698" ht="12.75">
      <c r="AL2698" s="8"/>
    </row>
    <row r="2699" ht="12.75">
      <c r="AL2699" s="8"/>
    </row>
    <row r="2700" ht="12.75">
      <c r="AL2700" s="8"/>
    </row>
    <row r="2701" ht="12.75">
      <c r="AL2701" s="8"/>
    </row>
    <row r="2702" ht="12.75">
      <c r="AL2702" s="8"/>
    </row>
    <row r="2703" ht="12.75">
      <c r="AL2703" s="8"/>
    </row>
    <row r="2704" ht="12.75">
      <c r="AL2704" s="8"/>
    </row>
    <row r="2705" ht="12.75">
      <c r="AL2705" s="8"/>
    </row>
    <row r="2706" ht="12.75">
      <c r="AL2706" s="8"/>
    </row>
    <row r="2707" ht="12.75">
      <c r="AL2707" s="8"/>
    </row>
    <row r="2708" ht="12.75">
      <c r="AL2708" s="8"/>
    </row>
    <row r="2709" ht="12.75">
      <c r="AL2709" s="8"/>
    </row>
    <row r="2710" ht="12.75">
      <c r="AL2710" s="8"/>
    </row>
    <row r="2711" ht="12.75">
      <c r="AL2711" s="8"/>
    </row>
    <row r="2712" ht="12.75">
      <c r="AL2712" s="8"/>
    </row>
    <row r="2713" ht="12.75">
      <c r="AL2713" s="8"/>
    </row>
    <row r="2714" ht="12.75">
      <c r="AL2714" s="8"/>
    </row>
    <row r="2715" ht="12.75">
      <c r="AL2715" s="8"/>
    </row>
    <row r="2716" ht="12.75">
      <c r="AL2716" s="8"/>
    </row>
    <row r="2717" ht="12.75">
      <c r="AL2717" s="8"/>
    </row>
    <row r="2718" ht="12.75">
      <c r="AL2718" s="8"/>
    </row>
    <row r="2719" ht="12.75">
      <c r="AL2719" s="8"/>
    </row>
    <row r="2720" ht="12.75">
      <c r="AL2720" s="8"/>
    </row>
    <row r="2721" ht="12.75">
      <c r="AL2721" s="8"/>
    </row>
    <row r="2722" ht="12.75">
      <c r="AL2722" s="8"/>
    </row>
    <row r="2723" ht="12.75">
      <c r="AL2723" s="8"/>
    </row>
    <row r="2724" ht="12.75">
      <c r="AL2724" s="8"/>
    </row>
    <row r="2725" ht="12.75">
      <c r="AL2725" s="8"/>
    </row>
    <row r="2726" ht="12.75">
      <c r="AL2726" s="8"/>
    </row>
    <row r="2727" ht="12.75">
      <c r="AL2727" s="8"/>
    </row>
    <row r="2728" ht="12.75">
      <c r="AL2728" s="8"/>
    </row>
    <row r="2729" ht="12.75">
      <c r="AL2729" s="8"/>
    </row>
    <row r="2730" ht="12.75">
      <c r="AL2730" s="8"/>
    </row>
    <row r="2731" ht="12.75">
      <c r="AL2731" s="8"/>
    </row>
    <row r="2732" ht="12.75">
      <c r="AL2732" s="8"/>
    </row>
    <row r="2733" ht="12.75">
      <c r="AL2733" s="8"/>
    </row>
    <row r="2734" ht="12.75">
      <c r="AL2734" s="8"/>
    </row>
    <row r="2735" ht="12.75">
      <c r="AL2735" s="8"/>
    </row>
    <row r="2736" ht="12.75">
      <c r="AL2736" s="8"/>
    </row>
    <row r="2737" ht="12.75">
      <c r="AL2737" s="8"/>
    </row>
    <row r="2738" ht="12.75">
      <c r="AL2738" s="8"/>
    </row>
    <row r="2739" ht="12.75">
      <c r="AL2739" s="8"/>
    </row>
    <row r="2740" ht="12.75">
      <c r="AL2740" s="8"/>
    </row>
    <row r="2741" ht="12.75">
      <c r="AL2741" s="8"/>
    </row>
    <row r="2742" ht="12.75">
      <c r="AL2742" s="8"/>
    </row>
    <row r="2743" ht="12.75">
      <c r="AL2743" s="8"/>
    </row>
    <row r="2744" ht="12.75">
      <c r="AL2744" s="8"/>
    </row>
    <row r="2745" ht="12.75">
      <c r="AL2745" s="8"/>
    </row>
    <row r="2746" ht="12.75">
      <c r="AL2746" s="8"/>
    </row>
    <row r="2747" ht="12.75">
      <c r="AL2747" s="8"/>
    </row>
    <row r="2748" ht="12.75">
      <c r="AL2748" s="8"/>
    </row>
    <row r="2749" ht="12.75">
      <c r="AL2749" s="8"/>
    </row>
    <row r="2750" ht="12.75">
      <c r="AL2750" s="8"/>
    </row>
    <row r="2751" ht="12.75">
      <c r="AL2751" s="8"/>
    </row>
    <row r="2752" ht="12.75">
      <c r="AL2752" s="8"/>
    </row>
    <row r="2753" ht="12.75">
      <c r="AL2753" s="8"/>
    </row>
    <row r="2754" ht="12.75">
      <c r="AL2754" s="8"/>
    </row>
    <row r="2755" ht="12.75">
      <c r="AL2755" s="8"/>
    </row>
    <row r="2756" ht="12.75">
      <c r="AL2756" s="8"/>
    </row>
    <row r="2757" ht="12.75">
      <c r="AL2757" s="8"/>
    </row>
    <row r="2758" ht="12.75">
      <c r="AL2758" s="8"/>
    </row>
    <row r="2759" ht="12.75">
      <c r="AL2759" s="8"/>
    </row>
    <row r="2760" ht="12.75">
      <c r="AL2760" s="8"/>
    </row>
    <row r="2761" ht="12.75">
      <c r="AL2761" s="8"/>
    </row>
    <row r="2762" ht="12.75">
      <c r="AL2762" s="8"/>
    </row>
    <row r="2763" ht="12.75">
      <c r="AL2763" s="8"/>
    </row>
    <row r="2764" ht="12.75">
      <c r="AL2764" s="8"/>
    </row>
    <row r="2765" ht="12.75">
      <c r="AL2765" s="8"/>
    </row>
    <row r="2766" ht="12.75">
      <c r="AL2766" s="8"/>
    </row>
    <row r="2767" ht="12.75">
      <c r="AL2767" s="8"/>
    </row>
    <row r="2768" ht="12.75">
      <c r="AL2768" s="8"/>
    </row>
    <row r="2769" ht="12.75">
      <c r="AL2769" s="8"/>
    </row>
    <row r="2770" ht="12.75">
      <c r="AL2770" s="8"/>
    </row>
    <row r="2771" ht="12.75">
      <c r="AL2771" s="8"/>
    </row>
    <row r="2772" ht="12.75">
      <c r="AL2772" s="8"/>
    </row>
    <row r="2773" ht="12.75">
      <c r="AL2773" s="8"/>
    </row>
    <row r="2774" ht="12.75">
      <c r="AL2774" s="8"/>
    </row>
    <row r="2775" ht="12.75">
      <c r="AL2775" s="8"/>
    </row>
    <row r="2776" ht="12.75">
      <c r="AL2776" s="8"/>
    </row>
    <row r="2777" ht="12.75">
      <c r="AL2777" s="8"/>
    </row>
    <row r="2778" ht="12.75">
      <c r="AL2778" s="8"/>
    </row>
    <row r="2779" ht="12.75">
      <c r="AL2779" s="8"/>
    </row>
    <row r="2780" ht="12.75">
      <c r="AL2780" s="8"/>
    </row>
    <row r="2781" ht="12.75">
      <c r="AL2781" s="8"/>
    </row>
    <row r="2782" ht="12.75">
      <c r="AL2782" s="8"/>
    </row>
    <row r="2783" ht="12.75">
      <c r="AL2783" s="8"/>
    </row>
    <row r="2784" ht="12.75">
      <c r="AL2784" s="8"/>
    </row>
    <row r="2785" ht="12.75">
      <c r="AL2785" s="8"/>
    </row>
    <row r="2786" ht="12.75">
      <c r="AL2786" s="8"/>
    </row>
    <row r="2787" ht="12.75">
      <c r="AL2787" s="8"/>
    </row>
    <row r="2788" ht="12.75">
      <c r="AL2788" s="8"/>
    </row>
    <row r="2789" ht="12.75">
      <c r="AL2789" s="8"/>
    </row>
    <row r="2790" ht="12.75">
      <c r="AL2790" s="8"/>
    </row>
    <row r="2791" ht="12.75">
      <c r="AL2791" s="8"/>
    </row>
    <row r="2792" ht="12.75">
      <c r="AL2792" s="8"/>
    </row>
    <row r="2793" ht="12.75">
      <c r="AL2793" s="8"/>
    </row>
    <row r="2794" ht="12.75">
      <c r="AL2794" s="8"/>
    </row>
    <row r="2795" ht="12.75">
      <c r="AL2795" s="8"/>
    </row>
    <row r="2796" ht="12.75">
      <c r="AL2796" s="8"/>
    </row>
    <row r="2797" ht="12.75">
      <c r="AL2797" s="8"/>
    </row>
    <row r="2798" ht="12.75">
      <c r="AL2798" s="8"/>
    </row>
    <row r="2799" ht="12.75">
      <c r="AL2799" s="8"/>
    </row>
    <row r="2800" ht="12.75">
      <c r="AL2800" s="8"/>
    </row>
    <row r="2801" ht="12.75">
      <c r="AL2801" s="8"/>
    </row>
    <row r="2802" ht="12.75">
      <c r="AL2802" s="8"/>
    </row>
    <row r="2803" ht="12.75">
      <c r="AL2803" s="8"/>
    </row>
    <row r="2804" ht="12.75">
      <c r="AL2804" s="8"/>
    </row>
    <row r="2805" ht="12.75">
      <c r="AL2805" s="8"/>
    </row>
    <row r="2806" ht="12.75">
      <c r="AL2806" s="8"/>
    </row>
    <row r="2807" ht="12.75">
      <c r="AL2807" s="8"/>
    </row>
    <row r="2808" ht="12.75">
      <c r="AL2808" s="8"/>
    </row>
    <row r="2809" ht="12.75">
      <c r="AL2809" s="8"/>
    </row>
    <row r="2810" ht="12.75">
      <c r="AL2810" s="8"/>
    </row>
    <row r="2811" ht="12.75">
      <c r="AL2811" s="8"/>
    </row>
    <row r="2812" ht="12.75">
      <c r="AL2812" s="8"/>
    </row>
    <row r="2813" ht="12.75">
      <c r="AL2813" s="8"/>
    </row>
    <row r="2814" ht="12.75">
      <c r="AL2814" s="8"/>
    </row>
    <row r="2815" ht="12.75">
      <c r="AL2815" s="8"/>
    </row>
    <row r="2816" ht="12.75">
      <c r="AL2816" s="8"/>
    </row>
    <row r="2817" ht="12.75">
      <c r="AL2817" s="8"/>
    </row>
    <row r="2818" ht="12.75">
      <c r="AL2818" s="8"/>
    </row>
    <row r="2819" ht="12.75">
      <c r="AL2819" s="8"/>
    </row>
    <row r="2820" ht="12.75">
      <c r="AL2820" s="8"/>
    </row>
    <row r="2821" ht="12.75">
      <c r="AL2821" s="8"/>
    </row>
    <row r="2822" ht="12.75">
      <c r="AL2822" s="8"/>
    </row>
    <row r="2823" ht="12.75">
      <c r="AL2823" s="8"/>
    </row>
    <row r="2824" ht="12.75">
      <c r="AL2824" s="8"/>
    </row>
    <row r="2825" ht="12.75">
      <c r="AL2825" s="8"/>
    </row>
    <row r="2826" ht="12.75">
      <c r="AL2826" s="8"/>
    </row>
    <row r="2827" ht="12.75">
      <c r="AL2827" s="8"/>
    </row>
    <row r="2828" ht="12.75">
      <c r="AL2828" s="8"/>
    </row>
    <row r="2829" ht="12.75">
      <c r="AL2829" s="8"/>
    </row>
    <row r="2830" ht="12.75">
      <c r="AL2830" s="8"/>
    </row>
    <row r="2831" ht="12.75">
      <c r="AL2831" s="8"/>
    </row>
    <row r="2832" ht="12.75">
      <c r="AL2832" s="8"/>
    </row>
    <row r="2833" ht="12.75">
      <c r="AL2833" s="8"/>
    </row>
    <row r="2834" ht="12.75">
      <c r="AL2834" s="8"/>
    </row>
    <row r="2835" ht="12.75">
      <c r="AL2835" s="8"/>
    </row>
    <row r="2836" ht="12.75">
      <c r="AL2836" s="8"/>
    </row>
    <row r="2837" ht="12.75">
      <c r="AL2837" s="8"/>
    </row>
    <row r="2838" ht="12.75">
      <c r="AL2838" s="8"/>
    </row>
    <row r="2839" ht="12.75">
      <c r="AL2839" s="8"/>
    </row>
    <row r="2840" ht="12.75">
      <c r="AL2840" s="8"/>
    </row>
    <row r="2841" ht="12.75">
      <c r="AL2841" s="8"/>
    </row>
    <row r="2842" ht="12.75">
      <c r="AL2842" s="8"/>
    </row>
    <row r="2843" ht="12.75">
      <c r="AL2843" s="8"/>
    </row>
    <row r="2844" ht="12.75">
      <c r="AL2844" s="8"/>
    </row>
    <row r="2845" ht="12.75">
      <c r="AL2845" s="8"/>
    </row>
    <row r="2846" ht="12.75">
      <c r="AL2846" s="8"/>
    </row>
    <row r="2847" ht="12.75">
      <c r="AL2847" s="8"/>
    </row>
    <row r="2848" ht="12.75">
      <c r="AL2848" s="8"/>
    </row>
    <row r="2849" ht="12.75">
      <c r="AL2849" s="8"/>
    </row>
    <row r="2850" ht="12.75">
      <c r="AL2850" s="8"/>
    </row>
    <row r="2851" ht="12.75">
      <c r="AL2851" s="8"/>
    </row>
    <row r="2852" ht="12.75">
      <c r="AL2852" s="8"/>
    </row>
    <row r="2853" ht="12.75">
      <c r="AL2853" s="8"/>
    </row>
    <row r="2854" ht="12.75">
      <c r="AL2854" s="8"/>
    </row>
    <row r="2855" ht="12.75">
      <c r="AL2855" s="8"/>
    </row>
    <row r="2856" ht="12.75">
      <c r="AL2856" s="8"/>
    </row>
    <row r="2857" ht="12.75">
      <c r="AL2857" s="8"/>
    </row>
    <row r="2858" ht="12.75">
      <c r="AL2858" s="8"/>
    </row>
    <row r="2859" ht="12.75">
      <c r="AL2859" s="8"/>
    </row>
    <row r="2860" ht="12.75">
      <c r="AL2860" s="8"/>
    </row>
    <row r="2861" ht="12.75">
      <c r="AL2861" s="8"/>
    </row>
    <row r="2862" ht="12.75">
      <c r="AL2862" s="8"/>
    </row>
    <row r="2863" ht="12.75">
      <c r="AL2863" s="8"/>
    </row>
    <row r="2864" ht="12.75">
      <c r="AL2864" s="8"/>
    </row>
    <row r="2865" ht="12.75">
      <c r="AL2865" s="8"/>
    </row>
    <row r="2866" ht="12.75">
      <c r="AL2866" s="8"/>
    </row>
    <row r="2867" ht="12.75">
      <c r="AL2867" s="8"/>
    </row>
    <row r="2868" ht="12.75">
      <c r="AL2868" s="8"/>
    </row>
    <row r="2869" ht="12.75">
      <c r="AL2869" s="8"/>
    </row>
    <row r="2870" ht="12.75">
      <c r="AL2870" s="8"/>
    </row>
    <row r="2871" ht="12.75">
      <c r="AL2871" s="8"/>
    </row>
    <row r="2872" ht="12.75">
      <c r="AL2872" s="8"/>
    </row>
    <row r="2873" ht="12.75">
      <c r="AL2873" s="8"/>
    </row>
    <row r="2874" ht="12.75">
      <c r="AL2874" s="8"/>
    </row>
    <row r="2875" ht="12.75">
      <c r="AL2875" s="8"/>
    </row>
    <row r="2876" ht="12.75">
      <c r="AL2876" s="8"/>
    </row>
    <row r="2877" ht="12.75">
      <c r="AL2877" s="8"/>
    </row>
    <row r="2878" ht="12.75">
      <c r="AL2878" s="8"/>
    </row>
    <row r="2879" ht="12.75">
      <c r="AL2879" s="8"/>
    </row>
    <row r="2880" ht="12.75">
      <c r="AL2880" s="8"/>
    </row>
    <row r="2881" ht="12.75">
      <c r="AL2881" s="8"/>
    </row>
    <row r="2882" ht="12.75">
      <c r="AL2882" s="8"/>
    </row>
    <row r="2883" ht="12.75">
      <c r="AL2883" s="8"/>
    </row>
    <row r="2884" ht="12.75">
      <c r="AL2884" s="8"/>
    </row>
    <row r="2885" ht="12.75">
      <c r="AL2885" s="8"/>
    </row>
    <row r="2886" ht="12.75">
      <c r="AL2886" s="8"/>
    </row>
    <row r="2887" ht="12.75">
      <c r="AL2887" s="8"/>
    </row>
    <row r="2888" ht="12.75">
      <c r="AL2888" s="8"/>
    </row>
    <row r="2889" ht="12.75">
      <c r="AL2889" s="8"/>
    </row>
    <row r="2890" ht="12.75">
      <c r="AL2890" s="8"/>
    </row>
    <row r="2891" ht="12.75">
      <c r="AL2891" s="8"/>
    </row>
    <row r="2892" ht="12.75">
      <c r="AL2892" s="8"/>
    </row>
    <row r="2893" ht="12.75">
      <c r="AL2893" s="8"/>
    </row>
    <row r="2894" ht="12.75">
      <c r="AL2894" s="8"/>
    </row>
    <row r="2895" ht="12.75">
      <c r="AL2895" s="8"/>
    </row>
    <row r="2896" ht="12.75">
      <c r="AL2896" s="8"/>
    </row>
    <row r="2897" ht="12.75">
      <c r="AL2897" s="8"/>
    </row>
    <row r="2898" ht="12.75">
      <c r="AL2898" s="8"/>
    </row>
    <row r="2899" ht="12.75">
      <c r="AL2899" s="8"/>
    </row>
    <row r="2900" ht="12.75">
      <c r="AL2900" s="8"/>
    </row>
    <row r="2901" ht="12.75">
      <c r="AL2901" s="8"/>
    </row>
    <row r="2902" ht="12.75">
      <c r="AL2902" s="8"/>
    </row>
    <row r="2903" ht="12.75">
      <c r="AL2903" s="8"/>
    </row>
    <row r="2904" ht="12.75">
      <c r="AL2904" s="8"/>
    </row>
    <row r="2905" ht="12.75">
      <c r="AL2905" s="8"/>
    </row>
    <row r="2906" ht="12.75">
      <c r="AL2906" s="8"/>
    </row>
    <row r="2907" ht="12.75">
      <c r="AL2907" s="8"/>
    </row>
    <row r="2908" ht="12.75">
      <c r="AL2908" s="8"/>
    </row>
    <row r="2909" ht="12.75">
      <c r="AL2909" s="8"/>
    </row>
    <row r="2910" ht="12.75">
      <c r="AL2910" s="8"/>
    </row>
    <row r="2911" ht="12.75">
      <c r="AL2911" s="8"/>
    </row>
    <row r="2912" ht="12.75">
      <c r="AL2912" s="8"/>
    </row>
    <row r="2913" ht="12.75">
      <c r="AL2913" s="8"/>
    </row>
    <row r="2914" ht="12.75">
      <c r="AL2914" s="8"/>
    </row>
    <row r="2915" ht="12.75">
      <c r="AL2915" s="8"/>
    </row>
    <row r="2916" ht="12.75">
      <c r="AL2916" s="8"/>
    </row>
    <row r="2917" ht="12.75">
      <c r="AL2917" s="8"/>
    </row>
    <row r="2918" ht="12.75">
      <c r="AL2918" s="8"/>
    </row>
    <row r="2919" ht="12.75">
      <c r="AL2919" s="8"/>
    </row>
    <row r="2920" ht="12.75">
      <c r="AL2920" s="8"/>
    </row>
    <row r="2921" ht="12.75">
      <c r="AL2921" s="8"/>
    </row>
    <row r="2922" ht="12.75">
      <c r="AL2922" s="8"/>
    </row>
    <row r="2923" ht="12.75">
      <c r="AL2923" s="8"/>
    </row>
    <row r="2924" ht="12.75">
      <c r="AL2924" s="8"/>
    </row>
    <row r="2925" ht="12.75">
      <c r="AL2925" s="8"/>
    </row>
    <row r="2926" ht="12.75">
      <c r="AL2926" s="8"/>
    </row>
    <row r="2927" ht="12.75">
      <c r="AL2927" s="8"/>
    </row>
    <row r="2928" ht="12.75">
      <c r="AL2928" s="8"/>
    </row>
    <row r="2929" ht="12.75">
      <c r="AL2929" s="8"/>
    </row>
    <row r="2930" ht="12.75">
      <c r="AL2930" s="8"/>
    </row>
    <row r="2931" ht="12.75">
      <c r="AL2931" s="8"/>
    </row>
    <row r="2932" ht="12.75">
      <c r="AL2932" s="8"/>
    </row>
    <row r="2933" ht="12.75">
      <c r="AL2933" s="8"/>
    </row>
    <row r="2934" ht="12.75">
      <c r="AL2934" s="8"/>
    </row>
    <row r="2935" ht="12.75">
      <c r="AL2935" s="8"/>
    </row>
    <row r="2936" ht="12.75">
      <c r="AL2936" s="8"/>
    </row>
    <row r="2937" ht="12.75">
      <c r="AL2937" s="8"/>
    </row>
    <row r="2938" ht="12.75">
      <c r="AL2938" s="8"/>
    </row>
    <row r="2939" ht="12.75">
      <c r="AL2939" s="8"/>
    </row>
    <row r="2940" ht="12.75">
      <c r="AL2940" s="8"/>
    </row>
    <row r="2941" ht="12.75">
      <c r="AL2941" s="8"/>
    </row>
    <row r="2942" ht="12.75">
      <c r="AL2942" s="8"/>
    </row>
    <row r="2943" ht="12.75">
      <c r="AL2943" s="8"/>
    </row>
    <row r="2944" ht="12.75">
      <c r="AL2944" s="8"/>
    </row>
    <row r="2945" ht="12.75">
      <c r="AL2945" s="8"/>
    </row>
    <row r="2946" ht="12.75">
      <c r="AL2946" s="8"/>
    </row>
    <row r="2947" ht="12.75">
      <c r="AL2947" s="8"/>
    </row>
    <row r="2948" ht="12.75">
      <c r="AL2948" s="8"/>
    </row>
    <row r="2949" ht="12.75">
      <c r="AL2949" s="8"/>
    </row>
    <row r="2950" ht="12.75">
      <c r="AL2950" s="8"/>
    </row>
    <row r="2951" ht="12.75">
      <c r="AL2951" s="8"/>
    </row>
    <row r="2952" ht="12.75">
      <c r="AL2952" s="8"/>
    </row>
    <row r="2953" ht="12.75">
      <c r="AL2953" s="8"/>
    </row>
    <row r="2954" ht="12.75">
      <c r="AL2954" s="8"/>
    </row>
    <row r="2955" ht="12.75">
      <c r="AL2955" s="8"/>
    </row>
    <row r="2956" ht="12.75">
      <c r="AL2956" s="8"/>
    </row>
    <row r="2957" ht="12.75">
      <c r="AL2957" s="8"/>
    </row>
    <row r="2958" ht="12.75">
      <c r="AL2958" s="8"/>
    </row>
    <row r="2959" ht="12.75">
      <c r="AL2959" s="8"/>
    </row>
    <row r="2960" ht="12.75">
      <c r="AL2960" s="8"/>
    </row>
    <row r="2961" ht="12.75">
      <c r="AL2961" s="8"/>
    </row>
    <row r="2962" ht="12.75">
      <c r="AL2962" s="8"/>
    </row>
    <row r="2963" ht="12.75">
      <c r="AL2963" s="8"/>
    </row>
    <row r="2964" ht="12.75">
      <c r="AL2964" s="8"/>
    </row>
    <row r="2965" ht="12.75">
      <c r="AL2965" s="8"/>
    </row>
    <row r="2966" ht="12.75">
      <c r="AL2966" s="8"/>
    </row>
    <row r="2967" ht="12.75">
      <c r="AL2967" s="8"/>
    </row>
    <row r="2968" ht="12.75">
      <c r="AL2968" s="8"/>
    </row>
    <row r="2969" ht="12.75">
      <c r="AL2969" s="8"/>
    </row>
    <row r="2970" ht="12.75">
      <c r="AL2970" s="8"/>
    </row>
    <row r="2971" ht="12.75">
      <c r="AL2971" s="8"/>
    </row>
    <row r="2972" ht="12.75">
      <c r="AL2972" s="8"/>
    </row>
    <row r="2973" ht="12.75">
      <c r="AL2973" s="8"/>
    </row>
    <row r="2974" ht="12.75">
      <c r="AL2974" s="8"/>
    </row>
    <row r="2975" ht="12.75">
      <c r="AL2975" s="8"/>
    </row>
    <row r="2976" ht="12.75">
      <c r="AL2976" s="8"/>
    </row>
    <row r="2977" ht="12.75">
      <c r="AL2977" s="8"/>
    </row>
    <row r="2978" ht="12.75">
      <c r="AL2978" s="8"/>
    </row>
    <row r="2979" ht="12.75">
      <c r="AL2979" s="8"/>
    </row>
    <row r="2980" ht="12.75">
      <c r="AL2980" s="8"/>
    </row>
    <row r="2981" ht="12.75">
      <c r="AL2981" s="8"/>
    </row>
    <row r="2982" ht="12.75">
      <c r="AL2982" s="8"/>
    </row>
    <row r="2983" ht="12.75">
      <c r="AL2983" s="8"/>
    </row>
    <row r="2984" ht="12.75">
      <c r="AL2984" s="8"/>
    </row>
    <row r="2985" ht="12.75">
      <c r="AL2985" s="8"/>
    </row>
    <row r="2986" ht="12.75">
      <c r="AL2986" s="8"/>
    </row>
    <row r="2987" ht="12.75">
      <c r="AL2987" s="8"/>
    </row>
    <row r="2988" ht="12.75">
      <c r="AL2988" s="8"/>
    </row>
    <row r="2989" ht="12.75">
      <c r="AL2989" s="8"/>
    </row>
    <row r="2990" ht="12.75">
      <c r="AL2990" s="8"/>
    </row>
    <row r="2991" ht="12.75">
      <c r="AL2991" s="8"/>
    </row>
    <row r="2992" ht="12.75">
      <c r="AL2992" s="8"/>
    </row>
    <row r="2993" ht="12.75">
      <c r="AL2993" s="8"/>
    </row>
    <row r="2994" ht="12.75">
      <c r="AL2994" s="8"/>
    </row>
    <row r="2995" ht="12.75">
      <c r="AL2995" s="8"/>
    </row>
    <row r="2996" ht="12.75">
      <c r="AL2996" s="8"/>
    </row>
    <row r="2997" ht="12.75">
      <c r="AL2997" s="8"/>
    </row>
    <row r="2998" ht="12.75">
      <c r="AL2998" s="8"/>
    </row>
    <row r="2999" ht="12.75">
      <c r="AL2999" s="8"/>
    </row>
    <row r="3000" ht="12.75">
      <c r="AL3000" s="8"/>
    </row>
    <row r="3001" ht="12.75">
      <c r="AL3001" s="8"/>
    </row>
    <row r="3002" ht="12.75">
      <c r="AL3002" s="8"/>
    </row>
    <row r="3003" ht="12.75">
      <c r="AL3003" s="8"/>
    </row>
    <row r="3004" ht="12.75">
      <c r="AL3004" s="8"/>
    </row>
    <row r="3005" ht="12.75">
      <c r="AL3005" s="8"/>
    </row>
    <row r="3006" ht="12.75">
      <c r="AL3006" s="8"/>
    </row>
    <row r="3007" ht="12.75">
      <c r="AL3007" s="8"/>
    </row>
    <row r="3008" ht="12.75">
      <c r="AL3008" s="8"/>
    </row>
    <row r="3009" ht="12.75">
      <c r="AL3009" s="8"/>
    </row>
    <row r="3010" ht="12.75">
      <c r="AL3010" s="8"/>
    </row>
    <row r="3011" ht="12.75">
      <c r="AL3011" s="8"/>
    </row>
    <row r="3012" ht="12.75">
      <c r="AL3012" s="8"/>
    </row>
    <row r="3013" ht="12.75">
      <c r="AL3013" s="8"/>
    </row>
    <row r="3014" ht="12.75">
      <c r="AL3014" s="8"/>
    </row>
    <row r="3015" ht="12.75">
      <c r="AL3015" s="8"/>
    </row>
    <row r="3016" ht="12.75">
      <c r="AL3016" s="8"/>
    </row>
    <row r="3017" ht="12.75">
      <c r="AL3017" s="8"/>
    </row>
    <row r="3018" ht="12.75">
      <c r="AL3018" s="8"/>
    </row>
    <row r="3019" ht="12.75">
      <c r="AL3019" s="8"/>
    </row>
    <row r="3020" ht="12.75">
      <c r="AL3020" s="8"/>
    </row>
    <row r="3021" ht="12.75">
      <c r="AL3021" s="8"/>
    </row>
    <row r="3022" ht="12.75">
      <c r="AL3022" s="8"/>
    </row>
    <row r="3023" ht="12.75">
      <c r="AL3023" s="8"/>
    </row>
    <row r="3024" ht="12.75">
      <c r="AL3024" s="8"/>
    </row>
    <row r="3025" ht="12.75">
      <c r="AL3025" s="8"/>
    </row>
    <row r="3026" ht="12.75">
      <c r="AL3026" s="8"/>
    </row>
    <row r="3027" ht="12.75">
      <c r="AL3027" s="8"/>
    </row>
    <row r="3028" ht="12.75">
      <c r="AL3028" s="8"/>
    </row>
    <row r="3029" ht="12.75">
      <c r="AL3029" s="8"/>
    </row>
    <row r="3030" ht="12.75">
      <c r="AL3030" s="8"/>
    </row>
    <row r="3031" ht="12.75">
      <c r="AL3031" s="8"/>
    </row>
    <row r="3032" ht="12.75">
      <c r="AL3032" s="8"/>
    </row>
    <row r="3033" ht="12.75">
      <c r="AL3033" s="8"/>
    </row>
    <row r="3034" ht="12.75">
      <c r="AL3034" s="8"/>
    </row>
    <row r="3035" ht="12.75">
      <c r="AL3035" s="8"/>
    </row>
    <row r="3036" ht="12.75">
      <c r="AL3036" s="8"/>
    </row>
    <row r="3037" ht="12.75">
      <c r="AL3037" s="8"/>
    </row>
    <row r="3038" ht="12.75">
      <c r="AL3038" s="8"/>
    </row>
    <row r="3039" ht="12.75">
      <c r="AL3039" s="8"/>
    </row>
    <row r="3040" ht="12.75">
      <c r="AL3040" s="8"/>
    </row>
    <row r="3041" ht="12.75">
      <c r="AL3041" s="8"/>
    </row>
    <row r="3042" ht="12.75">
      <c r="AL3042" s="8"/>
    </row>
    <row r="3043" ht="12.75">
      <c r="AL3043" s="8"/>
    </row>
    <row r="3044" ht="12.75">
      <c r="AL3044" s="8"/>
    </row>
    <row r="3045" ht="12.75">
      <c r="AL3045" s="8"/>
    </row>
    <row r="3046" ht="12.75">
      <c r="AL3046" s="8"/>
    </row>
    <row r="3047" ht="12.75">
      <c r="AL3047" s="8"/>
    </row>
    <row r="3048" ht="12.75">
      <c r="AL3048" s="8"/>
    </row>
    <row r="3049" ht="12.75">
      <c r="AL3049" s="8"/>
    </row>
    <row r="3050" ht="12.75">
      <c r="AL3050" s="8"/>
    </row>
    <row r="3051" ht="12.75">
      <c r="AL3051" s="8"/>
    </row>
    <row r="3052" ht="12.75">
      <c r="AL3052" s="8"/>
    </row>
    <row r="3053" ht="12.75">
      <c r="AL3053" s="8"/>
    </row>
    <row r="3054" ht="12.75">
      <c r="AL3054" s="8"/>
    </row>
    <row r="3055" ht="12.75">
      <c r="AL3055" s="8"/>
    </row>
    <row r="3056" ht="12.75">
      <c r="AL3056" s="8"/>
    </row>
    <row r="3057" ht="12.75">
      <c r="AL3057" s="8"/>
    </row>
    <row r="3058" ht="12.75">
      <c r="AL3058" s="8"/>
    </row>
    <row r="3059" ht="12.75">
      <c r="AL3059" s="8"/>
    </row>
    <row r="3060" ht="12.75">
      <c r="AL3060" s="8"/>
    </row>
    <row r="3061" ht="12.75">
      <c r="AL3061" s="8"/>
    </row>
    <row r="3062" ht="12.75">
      <c r="AL3062" s="8"/>
    </row>
    <row r="3063" ht="12.75">
      <c r="AL3063" s="8"/>
    </row>
    <row r="3064" ht="12.75">
      <c r="AL3064" s="8"/>
    </row>
    <row r="3065" ht="12.75">
      <c r="AL3065" s="8"/>
    </row>
    <row r="3066" ht="12.75">
      <c r="AL3066" s="8"/>
    </row>
    <row r="3067" ht="12.75">
      <c r="AL3067" s="8"/>
    </row>
    <row r="3068" ht="12.75">
      <c r="AL3068" s="8"/>
    </row>
    <row r="3069" ht="12.75">
      <c r="AL3069" s="8"/>
    </row>
    <row r="3070" ht="12.75">
      <c r="AL3070" s="8"/>
    </row>
    <row r="3071" ht="12.75">
      <c r="AL3071" s="8"/>
    </row>
    <row r="3072" ht="12.75">
      <c r="AL3072" s="8"/>
    </row>
    <row r="3073" ht="12.75">
      <c r="AL3073" s="8"/>
    </row>
    <row r="3074" ht="12.75">
      <c r="AL3074" s="8"/>
    </row>
    <row r="3075" ht="12.75">
      <c r="AL3075" s="8"/>
    </row>
    <row r="3076" ht="12.75">
      <c r="AL3076" s="8"/>
    </row>
    <row r="3077" ht="12.75">
      <c r="AL3077" s="8"/>
    </row>
    <row r="3078" ht="12.75">
      <c r="AL3078" s="8"/>
    </row>
    <row r="3079" ht="12.75">
      <c r="AL3079" s="8"/>
    </row>
    <row r="3080" ht="12.75">
      <c r="AL3080" s="8"/>
    </row>
    <row r="3081" ht="12.75">
      <c r="AL3081" s="8"/>
    </row>
    <row r="3082" ht="12.75">
      <c r="AL3082" s="8"/>
    </row>
    <row r="3083" ht="12.75">
      <c r="AL3083" s="8"/>
    </row>
    <row r="3084" ht="12.75">
      <c r="AL3084" s="8"/>
    </row>
    <row r="3085" ht="12.75">
      <c r="AL3085" s="8"/>
    </row>
    <row r="3086" ht="12.75">
      <c r="AL3086" s="8"/>
    </row>
    <row r="3087" ht="12.75">
      <c r="AL3087" s="8"/>
    </row>
    <row r="3088" ht="12.75">
      <c r="AL3088" s="8"/>
    </row>
    <row r="3089" ht="12.75">
      <c r="AL3089" s="8"/>
    </row>
    <row r="3090" ht="12.75">
      <c r="AL3090" s="8"/>
    </row>
    <row r="3091" ht="12.75">
      <c r="AL3091" s="8"/>
    </row>
    <row r="3092" ht="12.75">
      <c r="AL3092" s="8"/>
    </row>
    <row r="3093" ht="12.75">
      <c r="AL3093" s="8"/>
    </row>
    <row r="3094" ht="12.75">
      <c r="AL3094" s="8"/>
    </row>
    <row r="3095" ht="12.75">
      <c r="AL3095" s="8"/>
    </row>
    <row r="3096" ht="12.75">
      <c r="AL3096" s="8"/>
    </row>
    <row r="3097" ht="12.75">
      <c r="AL3097" s="8"/>
    </row>
    <row r="3098" ht="12.75">
      <c r="AL3098" s="8"/>
    </row>
    <row r="3099" ht="12.75">
      <c r="AL3099" s="8"/>
    </row>
    <row r="3100" ht="12.75">
      <c r="AL3100" s="8"/>
    </row>
    <row r="3101" ht="12.75">
      <c r="AL3101" s="8"/>
    </row>
    <row r="3102" ht="12.75">
      <c r="AL3102" s="8"/>
    </row>
    <row r="3103" ht="12.75">
      <c r="AL3103" s="8"/>
    </row>
    <row r="3104" ht="12.75">
      <c r="AL3104" s="8"/>
    </row>
    <row r="3105" ht="12.75">
      <c r="AL3105" s="8"/>
    </row>
    <row r="3106" ht="12.75">
      <c r="AL3106" s="8"/>
    </row>
    <row r="3107" ht="12.75">
      <c r="AL3107" s="8"/>
    </row>
    <row r="3108" ht="12.75">
      <c r="AL3108" s="8"/>
    </row>
    <row r="3109" ht="12.75">
      <c r="AL3109" s="8"/>
    </row>
    <row r="3110" ht="12.75">
      <c r="AL3110" s="8"/>
    </row>
    <row r="3111" ht="12.75">
      <c r="AL3111" s="8"/>
    </row>
    <row r="3112" ht="12.75">
      <c r="AL3112" s="8"/>
    </row>
    <row r="3113" ht="12.75">
      <c r="AL3113" s="8"/>
    </row>
    <row r="3114" ht="12.75">
      <c r="AL3114" s="8"/>
    </row>
    <row r="3115" ht="12.75">
      <c r="AL3115" s="8"/>
    </row>
    <row r="3116" ht="12.75">
      <c r="AL3116" s="8"/>
    </row>
    <row r="3117" ht="12.75">
      <c r="AL3117" s="8"/>
    </row>
    <row r="3118" ht="12.75">
      <c r="AL3118" s="8"/>
    </row>
    <row r="3119" ht="12.75">
      <c r="AL3119" s="8"/>
    </row>
    <row r="3120" ht="12.75">
      <c r="AL3120" s="8"/>
    </row>
    <row r="3121" ht="12.75">
      <c r="AL3121" s="8"/>
    </row>
    <row r="3122" ht="12.75">
      <c r="AL3122" s="8"/>
    </row>
    <row r="3123" ht="12.75">
      <c r="AL3123" s="8"/>
    </row>
    <row r="3124" ht="12.75">
      <c r="AL3124" s="8"/>
    </row>
    <row r="3125" ht="12.75">
      <c r="AL3125" s="8"/>
    </row>
    <row r="3126" ht="12.75">
      <c r="AL3126" s="8"/>
    </row>
    <row r="3127" ht="12.75">
      <c r="AL3127" s="8"/>
    </row>
    <row r="3128" ht="12.75">
      <c r="AL3128" s="8"/>
    </row>
    <row r="3129" ht="12.75">
      <c r="AL3129" s="8"/>
    </row>
    <row r="3130" ht="12.75">
      <c r="AL3130" s="8"/>
    </row>
    <row r="3131" ht="12.75">
      <c r="AL3131" s="8"/>
    </row>
    <row r="3132" ht="12.75">
      <c r="AL3132" s="8"/>
    </row>
    <row r="3133" ht="12.75">
      <c r="AL3133" s="8"/>
    </row>
    <row r="3134" ht="12.75">
      <c r="AL3134" s="8"/>
    </row>
    <row r="3135" ht="12.75">
      <c r="AL3135" s="8"/>
    </row>
    <row r="3136" ht="12.75">
      <c r="AL3136" s="8"/>
    </row>
    <row r="3137" ht="12.75">
      <c r="AL3137" s="8"/>
    </row>
    <row r="3138" ht="12.75">
      <c r="AL3138" s="8"/>
    </row>
    <row r="3139" ht="12.75">
      <c r="AL3139" s="8"/>
    </row>
    <row r="3140" ht="12.75">
      <c r="AL3140" s="8"/>
    </row>
    <row r="3141" ht="12.75">
      <c r="AL3141" s="8"/>
    </row>
    <row r="3142" ht="12.75">
      <c r="AL3142" s="8"/>
    </row>
    <row r="3143" ht="12.75">
      <c r="AL3143" s="8"/>
    </row>
    <row r="3144" ht="12.75">
      <c r="AL3144" s="8"/>
    </row>
    <row r="3145" ht="12.75">
      <c r="AL3145" s="8"/>
    </row>
    <row r="3146" ht="12.75">
      <c r="AL3146" s="8"/>
    </row>
    <row r="3147" ht="12.75">
      <c r="AL3147" s="8"/>
    </row>
    <row r="3148" ht="12.75">
      <c r="AL3148" s="8"/>
    </row>
    <row r="3149" ht="12.75">
      <c r="AL3149" s="8"/>
    </row>
    <row r="3150" ht="12.75">
      <c r="AL3150" s="8"/>
    </row>
    <row r="3151" ht="12.75">
      <c r="AL3151" s="8"/>
    </row>
    <row r="3152" ht="12.75">
      <c r="AL3152" s="8"/>
    </row>
    <row r="3153" ht="12.75">
      <c r="AL3153" s="8"/>
    </row>
    <row r="3154" ht="12.75">
      <c r="AL3154" s="8"/>
    </row>
    <row r="3155" ht="12.75">
      <c r="AL3155" s="8"/>
    </row>
    <row r="3156" ht="12.75">
      <c r="AL3156" s="8"/>
    </row>
    <row r="3157" ht="12.75">
      <c r="AL3157" s="8"/>
    </row>
    <row r="3158" ht="12.75">
      <c r="AL3158" s="8"/>
    </row>
    <row r="3159" ht="12.75">
      <c r="AL3159" s="8"/>
    </row>
    <row r="3160" ht="12.75">
      <c r="AL3160" s="8"/>
    </row>
    <row r="3161" ht="12.75">
      <c r="AL3161" s="8"/>
    </row>
    <row r="3162" ht="12.75">
      <c r="AL3162" s="8"/>
    </row>
    <row r="3163" ht="12.75">
      <c r="AL3163" s="8"/>
    </row>
    <row r="3164" ht="12.75">
      <c r="AL3164" s="8"/>
    </row>
    <row r="3165" ht="12.75">
      <c r="AL3165" s="8"/>
    </row>
    <row r="3166" ht="12.75">
      <c r="AL3166" s="8"/>
    </row>
    <row r="3167" ht="12.75">
      <c r="AL3167" s="8"/>
    </row>
    <row r="3168" ht="12.75">
      <c r="AL3168" s="8"/>
    </row>
    <row r="3169" ht="12.75">
      <c r="AL3169" s="8"/>
    </row>
    <row r="3170" ht="12.75">
      <c r="AL3170" s="8"/>
    </row>
    <row r="3171" ht="12.75">
      <c r="AL3171" s="8"/>
    </row>
    <row r="3172" ht="12.75">
      <c r="AL3172" s="8"/>
    </row>
    <row r="3173" ht="12.75">
      <c r="AL3173" s="8"/>
    </row>
    <row r="3174" ht="12.75">
      <c r="AL3174" s="8"/>
    </row>
    <row r="3175" ht="12.75">
      <c r="AL3175" s="8"/>
    </row>
    <row r="3176" ht="12.75">
      <c r="AL3176" s="8"/>
    </row>
    <row r="3177" ht="12.75">
      <c r="AL3177" s="8"/>
    </row>
    <row r="3178" ht="12.75">
      <c r="AL3178" s="8"/>
    </row>
    <row r="3179" ht="12.75">
      <c r="AL3179" s="8"/>
    </row>
    <row r="3180" ht="12.75">
      <c r="AL3180" s="8"/>
    </row>
    <row r="3181" ht="12.75">
      <c r="AL3181" s="8"/>
    </row>
    <row r="3182" ht="12.75">
      <c r="AL3182" s="8"/>
    </row>
    <row r="3183" ht="12.75">
      <c r="AL3183" s="8"/>
    </row>
    <row r="3184" ht="12.75">
      <c r="AL3184" s="8"/>
    </row>
    <row r="3185" ht="12.75">
      <c r="AL3185" s="8"/>
    </row>
    <row r="3186" ht="12.75">
      <c r="AL3186" s="8"/>
    </row>
    <row r="3187" ht="12.75">
      <c r="AL3187" s="8"/>
    </row>
    <row r="3188" ht="12.75">
      <c r="AL3188" s="8"/>
    </row>
    <row r="3189" ht="12.75">
      <c r="AL3189" s="8"/>
    </row>
    <row r="3190" ht="12.75">
      <c r="AL3190" s="8"/>
    </row>
    <row r="3191" ht="12.75">
      <c r="AL3191" s="8"/>
    </row>
    <row r="3192" ht="12.75">
      <c r="AL3192" s="8"/>
    </row>
    <row r="3193" ht="12.75">
      <c r="AL3193" s="8"/>
    </row>
    <row r="3194" ht="12.75">
      <c r="AL3194" s="8"/>
    </row>
    <row r="3195" ht="12.75">
      <c r="AL3195" s="8"/>
    </row>
    <row r="3196" ht="12.75">
      <c r="AL3196" s="8"/>
    </row>
    <row r="3197" ht="12.75">
      <c r="AL3197" s="8"/>
    </row>
    <row r="3198" ht="12.75">
      <c r="AL3198" s="8"/>
    </row>
    <row r="3199" ht="12.75">
      <c r="AL3199" s="8"/>
    </row>
    <row r="3200" ht="12.75">
      <c r="AL3200" s="8"/>
    </row>
    <row r="3201" ht="12.75">
      <c r="AL3201" s="8"/>
    </row>
    <row r="3202" ht="12.75">
      <c r="AL3202" s="8"/>
    </row>
    <row r="3203" ht="12.75">
      <c r="AL3203" s="8"/>
    </row>
    <row r="3204" ht="12.75">
      <c r="AL3204" s="8"/>
    </row>
    <row r="3205" ht="12.75">
      <c r="AL3205" s="8"/>
    </row>
    <row r="3206" ht="12.75">
      <c r="AL3206" s="8"/>
    </row>
    <row r="3207" ht="12.75">
      <c r="AL3207" s="8"/>
    </row>
    <row r="3208" ht="12.75">
      <c r="AL3208" s="8"/>
    </row>
    <row r="3209" ht="12.75">
      <c r="AL3209" s="8"/>
    </row>
    <row r="3210" ht="12.75">
      <c r="AL3210" s="8"/>
    </row>
    <row r="3211" ht="12.75">
      <c r="AL3211" s="8"/>
    </row>
    <row r="3212" ht="12.75">
      <c r="AL3212" s="8"/>
    </row>
    <row r="3213" ht="12.75">
      <c r="AL3213" s="8"/>
    </row>
    <row r="3214" ht="12.75">
      <c r="AL3214" s="8"/>
    </row>
    <row r="3215" ht="12.75">
      <c r="AL3215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 </cp:lastModifiedBy>
  <cp:lastPrinted>2011-02-18T10:58:07Z</cp:lastPrinted>
  <dcterms:created xsi:type="dcterms:W3CDTF">2011-02-15T10:29:22Z</dcterms:created>
  <dcterms:modified xsi:type="dcterms:W3CDTF">2011-02-18T11:00:04Z</dcterms:modified>
  <cp:category/>
  <cp:version/>
  <cp:contentType/>
  <cp:contentStatus/>
</cp:coreProperties>
</file>